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Заявление на изменение" sheetId="1" r:id="rId1"/>
    <sheet name="Спр. Типы и подтипы" sheetId="2" r:id="rId2"/>
    <sheet name="Спр. Условия расчетов" sheetId="3" r:id="rId3"/>
    <sheet name="Спр. Основания исп обяз" sheetId="4" r:id="rId4"/>
    <sheet name="Спр. Статусы контрагента" sheetId="5" r:id="rId5"/>
    <sheet name="Спр. Признак РН" sheetId="6" r:id="rId6"/>
  </sheets>
  <definedNames>
    <definedName name="_xlnm._FilterDatabase" localSheetId="1" hidden="1">'Спр. Типы и подтипы'!$A$1:$F$69</definedName>
  </definedNames>
  <calcPr calcId="145621"/>
</workbook>
</file>

<file path=xl/calcChain.xml><?xml version="1.0" encoding="utf-8"?>
<calcChain xmlns="http://schemas.openxmlformats.org/spreadsheetml/2006/main">
  <c r="C4" i="6" l="1"/>
  <c r="G3" i="4" l="1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2" i="4"/>
  <c r="F2" i="3"/>
  <c r="C20" i="1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2" i="2"/>
  <c r="F3" i="3"/>
  <c r="F4" i="3"/>
  <c r="C2" i="6"/>
  <c r="C3" i="6"/>
  <c r="C1" i="6"/>
</calcChain>
</file>

<file path=xl/sharedStrings.xml><?xml version="1.0" encoding="utf-8"?>
<sst xmlns="http://schemas.openxmlformats.org/spreadsheetml/2006/main" count="289" uniqueCount="248">
  <si>
    <t>№</t>
  </si>
  <si>
    <t xml:space="preserve"> дата:                              </t>
  </si>
  <si>
    <t>Открытое акционерное общество «БПС-Сбербанк»</t>
  </si>
  <si>
    <t>Банк:</t>
  </si>
  <si>
    <t>Клиент:</t>
  </si>
  <si>
    <t>Наименование подразделения Банка:</t>
  </si>
  <si>
    <t>УНП</t>
  </si>
  <si>
    <t>Полное наименование юридического лица (его структурного подразделения),фамилия, имя, отчество индивидуального предпринимателя, адвоката, нотариуса)</t>
  </si>
  <si>
    <t>Местонахождение клиента:</t>
  </si>
  <si>
    <r>
      <t>Оплата вознаграждения (платы) за оказание  услуги  «Сопровождение валютных договоров на веб-портале НБ»</t>
    </r>
    <r>
      <rPr>
        <b/>
        <sz val="11"/>
        <color theme="1"/>
        <rFont val="Calibri"/>
        <family val="2"/>
        <charset val="204"/>
        <scheme val="minor"/>
      </rPr>
      <t xml:space="preserve">  </t>
    </r>
    <r>
      <rPr>
        <sz val="12"/>
        <color theme="1"/>
        <rFont val="Calibri"/>
        <family val="2"/>
        <charset val="204"/>
        <scheme val="minor"/>
      </rPr>
      <t>(нужное отметить «Х»):</t>
    </r>
  </si>
  <si>
    <t>обязуемся уплатить платежным поручением</t>
  </si>
  <si>
    <t>Дата валютного договора</t>
  </si>
  <si>
    <t>Номер валютного договора</t>
  </si>
  <si>
    <t>Срок действия валютного договора</t>
  </si>
  <si>
    <t>Срок исполнения обязательств по валютному договору нерезидентом по оплате, дней</t>
  </si>
  <si>
    <t>Срок исполнения обязательств по валютному договору нерезидентом по оплате, дата</t>
  </si>
  <si>
    <t>Дата, не позднее которой резидент обеспечит зачисление денежных средств на свой счет, открытый в банке</t>
  </si>
  <si>
    <t>Дата возврата товаров, исключительных прав на объекты интеллектуальной собственности, имущественных прав, имущества, переданного в аренду, в том числе по договорам финансовой аренды (лизинга), в случае прекращения соответствующего валютного договора, в том числе по причине неисполнения или исполнения не в полном объеме нерезидентом обязательств</t>
  </si>
  <si>
    <t>Срок исполнения обязательств по валютному договору нерезидентом по возврату предварительной оплаты, дней</t>
  </si>
  <si>
    <t>Срок исполнения обязательств по валютному договору нерезидентом по возврату предварительной оплаты, дата</t>
  </si>
  <si>
    <t>Дата поступления товаров, нераскрытой информации, исключительных прав на объекты интеллектуальной собственности, имущественных  прав, имущества, полученного в аренду, в том числе по договорам финансовой аренды (лизинга), выполнения работ, оказания услуг</t>
  </si>
  <si>
    <t>Валюта валютного договора</t>
  </si>
  <si>
    <t>Сумма денежных обязательств по валютному договору</t>
  </si>
  <si>
    <t>Сумма не определена</t>
  </si>
  <si>
    <t>Валюта платежа по валютному договору</t>
  </si>
  <si>
    <t>Банк, обслуживающий счет, с использованием которого проводятся платежи по валютному договору</t>
  </si>
  <si>
    <t>Иностранный банк, обслуживающий счет, с использованием которого проводятся платежи по валютному договору</t>
  </si>
  <si>
    <t>БИК/SWIFT код иностранного банка</t>
  </si>
  <si>
    <t>Страна иностранного банка</t>
  </si>
  <si>
    <t>Наименование иностранного банка</t>
  </si>
  <si>
    <t>Страна контрагента-нерезидента</t>
  </si>
  <si>
    <t>Идентификационный номер контрагента-нерезидента</t>
  </si>
  <si>
    <t>Наименование контрагента-нерезидента</t>
  </si>
  <si>
    <t>Предыдущий Регистрационный номер (РН/РНС)</t>
  </si>
  <si>
    <t>Примечание</t>
  </si>
  <si>
    <t>active</t>
  </si>
  <si>
    <t>id</t>
  </si>
  <si>
    <t>code</t>
  </si>
  <si>
    <t>title</t>
  </si>
  <si>
    <t>Исполнение нерезидентом обязательств перед резидентом (правопреемником) в результате состоявшейся реорганизации резидента при условии изменения учетного номера плательщика (кроме валютных договоров, связанных с экспортом, импортом)</t>
  </si>
  <si>
    <t>Исполнение резидентом (правопреемником) обязательств перед нерезидентом в результате состоявшейся реорганизации резидента при условии изменения учетного номера плательщика (кроме валютных договоров, связанных с экспортом, импортом)</t>
  </si>
  <si>
    <t>Исполнение нерезидентом обязательств перед резидентом на основании договоров уступки права (требования), перевода долга (кроме валютных договоров, связанных с экспортом, импортом)</t>
  </si>
  <si>
    <t>Исполнение резидентом обязательств перед нерезидентом на основании договоров уступки права (требования), перевода долга (кроме валютных договоров, связанных с экспортом, импортом)</t>
  </si>
  <si>
    <t>Перечисление резидентом денежных средств нерезиденту для инициирования (совершения) сделок с беспоставочными внебиржевыми финансовыми инструментами</t>
  </si>
  <si>
    <t>Дарение (пожертвование) резидентом денежных средств нерезиденту</t>
  </si>
  <si>
    <t>Предоставление резидентом денежных средств нерезиденту на безвозмездной основе</t>
  </si>
  <si>
    <t>Исполнение резидентом (поручителем, гарантом) обязательств перед нерезидентом на основании договоров поручительства, гарантии (кроме валютных договоров, связанных с экспортом, импортом)</t>
  </si>
  <si>
    <t>Прочие</t>
  </si>
  <si>
    <t>Передача резидентом-вверителем денежных средств в доверительное управление нерезиденту</t>
  </si>
  <si>
    <t>Размещение резидентом денежных средств во вклады (депозиты) в иностранном банке</t>
  </si>
  <si>
    <t>Предоставление резидентом денежных средств нерезиденту в виде займа</t>
  </si>
  <si>
    <t>Привлечение резидентом денежных средств в форме кредита (займа) от нерезидента</t>
  </si>
  <si>
    <t>Привлечение (размещение) денежных средств</t>
  </si>
  <si>
    <t>Продажа резидентом нерезиденту недвижимого имущества, находящегося на территории Республики Беларусь, на основании договоров финансовой аренды (лизинга)</t>
  </si>
  <si>
    <t>Продажа резидентом нерезиденту недвижимого имущества, находящегося на территории Республики Беларусь, на основании договоров, предусматривающих создание объектов долевого строительства</t>
  </si>
  <si>
    <t>Продажа резидентом нерезиденту недвижимого имущества, находящегося на территории Республики Беларусь, за исключением договоров, предусматривающих создание объектов долевого строительства, и договоров финансовой аренды (лизинга)</t>
  </si>
  <si>
    <t>Приобретение резидентом у нерезидента недвижимого имущества, находящегося за пределами Республики Беларусь, на основании договоров финансовой аренды (лизинга)</t>
  </si>
  <si>
    <t>Приобретение резидентом у нерезидента недвижимого имущества, находящегося за пределами Республики Беларусь, на основании договоров, предусматривающих создание объектов долевого строительства</t>
  </si>
  <si>
    <t>Приобретение резидентом у нерезидента недвижимого имущества, находящегося за пределами Республики Беларусь, за исключением договоров, предусматривающих создание объектов долевого строительства, и договоров финансовой аренды (лизинга)</t>
  </si>
  <si>
    <t>Приобретение (отчуждение) недвижимого имущества</t>
  </si>
  <si>
    <t>Передача резидентом-вверителем ценных бумаг в доверительное управление нерезиденту</t>
  </si>
  <si>
    <t>Продажа резидентом нерезиденту ценных бумаг, эмитированных (выданных) резидентами</t>
  </si>
  <si>
    <t>Приобретение резидентом у нерезидента ценных бумаг, эмитированных (выданных) нерезидентами</t>
  </si>
  <si>
    <t>Операции с ценными бумагами</t>
  </si>
  <si>
    <t>Перечисление (перевод) нерезидентом денежных средств в целях инициирования (совершения) сделок по приобретению ценных бумаг, в том числе при их первичном размещении, производных финансовых инструментов с использованием услуг брокера, а также сделок, связанных с инвестированием в акционерный капитал создаваемых компаний (венчурное финансирование), приобретением цифровых знаков (токенов)</t>
  </si>
  <si>
    <t>Перечисление (перевод) резидентом денежных средств в целях инициирования (совершения) сделок по приобретению ценных бумаг, в том числе при их первичном размещении, производных финансовых инструментов с использованием услуг брокера, а также сделок, связанных с инвестированием в акционерный капитал создаваемых компаний (венчурное финансирование), приобретением цифровых знаков (токенов)</t>
  </si>
  <si>
    <t>Продажа резидентом акций юридического лица – резидента нерезиденту при их распределении среди учредителей, доли в уставном фонде или пая в имуществе резидента, а также внесение нерезидентом дополнительного вклада в уставный фонд резидента в случае его увеличения</t>
  </si>
  <si>
    <t>Приобретение резидентом акций юридического лица – нерезидента у нерезидента при их распределении среди учредителей, доли в уставном фонде или пая в имуществе нерезидента, а также внесение резидентом дополнительного вклада в уставный фонд нерезидента в случае его увеличения</t>
  </si>
  <si>
    <t>Внесение нерезидентом вклада в уставный фонд юридического лица – резидента, создаваемого на территории Республики Беларусь</t>
  </si>
  <si>
    <t>Внесение резидентом вклада в уставный фонд юридического лица – нерезидента, создаваемого на территории иностранного государства</t>
  </si>
  <si>
    <t>Операции, связанные с инвестициями</t>
  </si>
  <si>
    <t>Прочие валютные операции, связанные с импортом</t>
  </si>
  <si>
    <t>Исполнение нерезидентом обязательств перед резидентом (правопреемником) по валютному договору, предусматривающему импорт, в результате состоявшейся реорганизации резидента (при условии изменения учетного номера плательщика)</t>
  </si>
  <si>
    <t>Исполнение резидентом (правопреемником) обязательств перед нерезидентом по валютному договору, предусматривающему импорт, в результате состоявшейся реорганизации резидента (при условии изменения учетного номера плательщика)</t>
  </si>
  <si>
    <t>Исполнение нерезидентом перед резидентом (новым импортером) обязательств перед нерезидентом по валютному договору, предусматривающему импорт, при перемене лиц в обязательстве со стороны импортера</t>
  </si>
  <si>
    <t>Исполнение резидентом (новым импортером) обязательств перед нерезидентом по валютному договору, предусматривающему импорт, при перемене лиц в обязательстве со стороны импортера</t>
  </si>
  <si>
    <t>Исполнение резидентом (поручителем, гарантом) обязательств перед нерезидентом по валютному договору, предусматривающему импорт, на основании договоров поручительства, гарантии</t>
  </si>
  <si>
    <t>Оказание нерезидентом услуг резиденту</t>
  </si>
  <si>
    <t>Выполнение нерезидентом работ для резидента</t>
  </si>
  <si>
    <t>Поступление резиденту имущества на условиях финансовой аренды (лизинга) от нерезидента</t>
  </si>
  <si>
    <t>Поступление резиденту имущества в аренду (за исключением финансовой аренды (лизинга) от нерезидента</t>
  </si>
  <si>
    <t>Получение резидентом имущественных прав от нерезидента</t>
  </si>
  <si>
    <t>Получение резидентом исключительных прав на объекты интеллектуальной собственности от нерезидента</t>
  </si>
  <si>
    <t>Получение резидентом нераскрытой информации от нерезидента</t>
  </si>
  <si>
    <t>Поступление резиденту товаров от нерезидента за пределами Республики Беларусь без их ввоза на территорию Республики Беларусь</t>
  </si>
  <si>
    <t>Поступление резиденту товаров от нерезидента из-за пределов таможенной территории Евразийского экономического союза на территорию Республики Беларусь</t>
  </si>
  <si>
    <t>Поступление резиденту товаров от нерезидента с таможенной территории государства – участника Евразийского экономического союза на территорию Республики Беларусь</t>
  </si>
  <si>
    <t>Поступление резиденту товаров от нерезидента на территории Республики Беларусь</t>
  </si>
  <si>
    <t>Импорт</t>
  </si>
  <si>
    <t>Прочие валютные операции, связанные с экспортом</t>
  </si>
  <si>
    <t>Исполнение нерезидентом перед резидентом (правопреемником) обязательств по валютному договору, предусматривающему экспорт, в результате состоявшейся реорганизации резидента (при условии изменения учетного номера плательщика)</t>
  </si>
  <si>
    <t>Исполнение резидентом (правопреемником) обязательств по валютному договору, предусматривающему экспорт, в результате состоявшейся реорганизации резидента (при условии изменения учетного номера плательщика)</t>
  </si>
  <si>
    <t>Исполнение нерезидентом перед резидентом (новым экспортером) обязательств по валютному договору, предусматривающему экспорт, при перемене лиц в обязательстве со стороны экспортера</t>
  </si>
  <si>
    <t>Исполнение резидентом (новым экспортером) обязательств по валютному договору, предусматривающему экспорт, при перемене лиц в обязательстве со стороны экспортера</t>
  </si>
  <si>
    <t>Исполнение резидентом (поручителем, гарантом) обязательств перед нерезидентом по валютному договору, предусматривающему экспорт, на основании договоров поручительства, гарантии</t>
  </si>
  <si>
    <t>Оказание резидентом услуг нерезиденту</t>
  </si>
  <si>
    <t>Выполнение резидентом работ для нерезидента</t>
  </si>
  <si>
    <t>Передача резидентом имущества на условиях финансовой аренды (лизинга) нерезиденту</t>
  </si>
  <si>
    <t>Передача резидентом имущества в аренду (за исключением финансовой аренды (лизинга) нерезиденту</t>
  </si>
  <si>
    <t>Передача резидентом имущественных прав нерезиденту</t>
  </si>
  <si>
    <t>Передача резидентом исключительных прав на объекты интеллектуальной собственности нерезиденту</t>
  </si>
  <si>
    <t>Передача резидентом нераскрытой информации нерезиденту</t>
  </si>
  <si>
    <t>Передача резидентом товаров нерезиденту за пределами Республики Беларусь</t>
  </si>
  <si>
    <t>Передача резидентом товаров нерезиденту с территории Республики Беларусь за пределы таможенной территории Евразийского экономического союза</t>
  </si>
  <si>
    <t>Передача резидентом товаров нерезиденту с территории Республики Беларусь на таможенную территорию государства – участника Евразийского экономического союза</t>
  </si>
  <si>
    <t>Передача резидентом товаров нерезиденту на территории Республики Беларусь</t>
  </si>
  <si>
    <t>Экспорт</t>
  </si>
  <si>
    <t>last_update_ts</t>
  </si>
  <si>
    <t>Предварительная оплата</t>
  </si>
  <si>
    <t>Смешанная форма оплаты</t>
  </si>
  <si>
    <t>Оплата по факту</t>
  </si>
  <si>
    <t>marker</t>
  </si>
  <si>
    <t>Иное основание исполнения (прекращения) обязательства</t>
  </si>
  <si>
    <t>Получение имущества на основании договоров финансовой аренды (лизинга)</t>
  </si>
  <si>
    <t>Передача имущества на основании договоров финансовой аренды (лизинга)</t>
  </si>
  <si>
    <t>Реорганизация юридического лица – резидента, зарегистрировавшего валютный договор</t>
  </si>
  <si>
    <t>Получены резидентом белорусские рубли от иного резидента по валютному договору, предусматривающему экспорт</t>
  </si>
  <si>
    <t>Вступило в законную силу судебное, арбитражное решение (постановление), в соответствии с которыми резиденту отказано в удовлетворении обращения для взыскания задолженности нерезидента по валютному договору по причинам, связанным с невозможностью его исполнения</t>
  </si>
  <si>
    <t>Признание резидентом задолженности по валютному договору безнадежной к взысканию и (или) получению, за исключением оснований, предусмотренных подтипами 1124 и 1125, но не ранее, чем через три года после истечения срока репатриации</t>
  </si>
  <si>
    <t>Принято уполномоченным органом решение о конфискации (ином изъятии) у резидента или нерезидента товаров в соответствии с законодательством государства, на территории которого произошла конфискация (иное изъятие) товаров</t>
  </si>
  <si>
    <t>Принято уполномоченным органом решение об исключении нерезидента из государственного реестра организаций (плательщиков) в стране регистрации, что повлекло невозможность возврата белорусских рублей и (или) иностранной валюты либо удовлетворения требований резидента, вытекающих из валютного договора</t>
  </si>
  <si>
    <t>Принято уполномоченным органом решение о банкротстве или применении в отношении нерезидента процедур, связанных с его несостоятельностью (банкротством), если это повлекло невозможность удовлетворения требований резидента, вытекающих из валютного договора</t>
  </si>
  <si>
    <t>Выплачено страховщиком страховое возмещение в соответствии с договором страхования имущественных интересов, связанных с реализацией валютного договора</t>
  </si>
  <si>
    <t>Принято уполномоченными органами решение об отказе резиденту в признании и принудительном исполнении или принудительном исполнении судебных, арбитражных решений (постановлений) либо иных актов, подлежащих признанию и (или) приведению в исполнение в соответствии с законодательством государства, на территории которого происходит принудительное исполнение, о взыскании задолженности нерезидента по валютному договору по причинам, связанным с невозможностью исполнения</t>
  </si>
  <si>
    <t>Прекращены обязательства нерезидента на основании соглашения о прекращении обязательства новацией, о предоставлении взамен исполнения обязательства отступного</t>
  </si>
  <si>
    <t>Проведен зачет встречных однородных требований, вытекающих из одного или нескольких валютных договоров</t>
  </si>
  <si>
    <t>Использованы белорусские рубли и (или) иностранная валюта при расчетах, проводимых в соответствии с международными договорами Республики Беларусь</t>
  </si>
  <si>
    <t>Удержано (причитается) нерезиденту при выполнении им определенных условий валютного договора в виде финансовой скидки, определяемой как вознаграждение (премия) без изменения цены единицы отгруженного товара (стоимости работы, услуги), представляющее собой разницу между стоимостью товара (работы, услуги) по валютному договору и суммой полученных белорусских рублей и (или) иностранной валюты</t>
  </si>
  <si>
    <t>Не подлежит возмещению со стороны страховой организации, в размере собственного участия страхователя в покрытии возможных убытков</t>
  </si>
  <si>
    <t>Получено резидентом от проведения выставок, ярмарок, спортивных, спортивно-массовых и культурных мероприятий на территории иностранного государства и направлено на оплату расходов на такие мероприятия в период их проведения</t>
  </si>
  <si>
    <t>Удержано банками, нерезидентами в виде вознаграждения (платы) при переводе белорусских рублей, иностранной валюты</t>
  </si>
  <si>
    <t>Удержано (уплачено) в виде комиссионного вознаграждения по договорам перестрахования</t>
  </si>
  <si>
    <t>Удержано (уплачено) в виде вознаграждения и (или) возмещения иных расходов по банковскому платежному обязательству, выпущенному в пользу экспортера – резидента для расчетов по валютным договорам, предусматривающим экспорт</t>
  </si>
  <si>
    <t>Удержано (уплачено) в виде вознаграждения и (или) возмещения иных расходов по аккредитивам, открытым в пользу экспортера – резидента для расчетов по валютным договорам, предусматривающим экспорт</t>
  </si>
  <si>
    <t>Удержано (уплачено) в виде вознаграждения по договору финансирования под уступку денежного требования (договору факторинга), а также дисконта по векселю</t>
  </si>
  <si>
    <t>Направлено на оплату обязательств резидента перед иным резидентом в соответствии с условиями переводного аккредитива, если операции в иностранной валюте между этими резидентами разрешены пунктом 1 статьи 12 Закона</t>
  </si>
  <si>
    <t>Направлено на оплату обязательств резидента перед банком Республики Беларусь и (или) иностранным банком</t>
  </si>
  <si>
    <t>Направлено на оплату расходов резидента, связанных с содержанием филиала (представительства) этого юридического лица – резидента, находящегося на территории иностранного государства</t>
  </si>
  <si>
    <t>Направлено на оплату расходов резидента, связанных с выполнением работ, оказанием услуг (в том числе транспортных) на территории иностранного государства в период их выполнения (оказания)</t>
  </si>
  <si>
    <t>Направлено на уплату налогов (сборов), иных обязательных платежей в бюджет согласно законодательству иностранного государства</t>
  </si>
  <si>
    <t>Уступлено иному резиденту право требования к нерезиденту</t>
  </si>
  <si>
    <t>Переведен долг иному резиденту</t>
  </si>
  <si>
    <t>Резидентом продано нерезиденту имущество, относимое в соответствии с законодательством к недвижимому имуществу</t>
  </si>
  <si>
    <t>Резидентом приобретено у нерезидента имущество, относимое в соответствии с законодательством к недвижимому имуществу</t>
  </si>
  <si>
    <t>Резидентом проданы нерезиденту ценные бумаги</t>
  </si>
  <si>
    <t>Резидентом приобретены у нерезидента ценные бумаги</t>
  </si>
  <si>
    <t>Резидентом выполнены для нерезидента работы, оказаны услуги</t>
  </si>
  <si>
    <t>Нерезидентом выполнены для резидента работы, оказаны услуги</t>
  </si>
  <si>
    <t>Резидентом передана нерезиденту нераскрытая информация, исключительные права на объекты интеллектуальной собственности, имущественные права</t>
  </si>
  <si>
    <t>Резидентом получена от нерезидента нераскрытая информация, исключительные права на объекты интеллектуальной собственности, имущественные права</t>
  </si>
  <si>
    <t>Резидентом - физическим лицом по валютному договору получены денежные средства на счет, открытый в банке Республики Беларусь</t>
  </si>
  <si>
    <t>Резидентом - физическим лицом по валютному договору получены денежные средства от нерезидента в наличной форме</t>
  </si>
  <si>
    <t>Резидентом по валютному договору получены денежные средства на счет в иностранном банке</t>
  </si>
  <si>
    <t>Резидентом - физическим лицом по валютному договору переданы нерезиденту денежные средства в наличной форме</t>
  </si>
  <si>
    <t>Резидентом по валютному договору перечислены денежные средства со счета в иностранном банке</t>
  </si>
  <si>
    <t>иной участник</t>
  </si>
  <si>
    <t>дольщик</t>
  </si>
  <si>
    <t>застройщик</t>
  </si>
  <si>
    <t>брокер</t>
  </si>
  <si>
    <t>доверительный управляющий</t>
  </si>
  <si>
    <t>доверитель</t>
  </si>
  <si>
    <t>поверенный</t>
  </si>
  <si>
    <t>комитент (консигнант, принципал)</t>
  </si>
  <si>
    <t>комиссионер (консигнатор, агент)</t>
  </si>
  <si>
    <t>иностранный банк</t>
  </si>
  <si>
    <t>заемщик</t>
  </si>
  <si>
    <t>займодавец</t>
  </si>
  <si>
    <t>получатель денежных средств</t>
  </si>
  <si>
    <t>одаряемый</t>
  </si>
  <si>
    <t>страхователь</t>
  </si>
  <si>
    <t>страховщик</t>
  </si>
  <si>
    <t>арендатор (лизингополучатель)</t>
  </si>
  <si>
    <t>арендодатель (лизингодатель)</t>
  </si>
  <si>
    <t>лицензиат (пользователь)</t>
  </si>
  <si>
    <t>лицензиар (правообладатель)</t>
  </si>
  <si>
    <t>экспедитор по договору транспортной экспедиции</t>
  </si>
  <si>
    <t xml:space="preserve">перевозчик </t>
  </si>
  <si>
    <t>заказчик</t>
  </si>
  <si>
    <t>исполнитель работ (услуг)</t>
  </si>
  <si>
    <t xml:space="preserve">подрядчик </t>
  </si>
  <si>
    <t>покупатель</t>
  </si>
  <si>
    <t>продавец (поставщик, изготовитель)</t>
  </si>
  <si>
    <t xml:space="preserve">
Руководитель
(либо лицо, им уполномоченное)
</t>
  </si>
  <si>
    <r>
      <t>Подтип валютного договора (</t>
    </r>
    <r>
      <rPr>
        <b/>
        <sz val="11"/>
        <color theme="1"/>
        <rFont val="Calibri"/>
        <family val="2"/>
        <charset val="204"/>
        <scheme val="minor"/>
      </rPr>
      <t>выбор из справочника</t>
    </r>
    <r>
      <rPr>
        <sz val="11"/>
        <color theme="1"/>
        <rFont val="Calibri"/>
        <family val="2"/>
        <scheme val="minor"/>
      </rPr>
      <t>)</t>
    </r>
  </si>
  <si>
    <r>
      <t>Условия расчетов по валютному договору (</t>
    </r>
    <r>
      <rPr>
        <b/>
        <sz val="11"/>
        <color theme="1"/>
        <rFont val="Calibri"/>
        <family val="2"/>
        <charset val="204"/>
        <scheme val="minor"/>
      </rPr>
      <t>выбор из справочника</t>
    </r>
    <r>
      <rPr>
        <sz val="11"/>
        <color theme="1"/>
        <rFont val="Calibri"/>
        <family val="2"/>
        <scheme val="minor"/>
      </rPr>
      <t>)</t>
    </r>
  </si>
  <si>
    <r>
      <t>Статус контрагента-нерезидента (</t>
    </r>
    <r>
      <rPr>
        <b/>
        <sz val="11"/>
        <color theme="1"/>
        <rFont val="Calibri"/>
        <family val="2"/>
        <charset val="204"/>
        <scheme val="minor"/>
      </rPr>
      <t>выбор из справочника</t>
    </r>
    <r>
      <rPr>
        <sz val="11"/>
        <color theme="1"/>
        <rFont val="Calibri"/>
        <family val="2"/>
        <scheme val="minor"/>
      </rPr>
      <t>)</t>
    </r>
  </si>
  <si>
    <t>при реорганизации белорусского субъекта хозяйствования (слияние, присоединение и т.п.) и необходимости дальнейшего исполнении обязательств по зарегистрированному валютному договору новым резидентом/нерезидентом;</t>
  </si>
  <si>
    <t>осуществления валютных операций резидентом в адрес нерезидента по договорам поручительства, гарантии;</t>
  </si>
  <si>
    <t>исполнение обязательств по валютному договору новым резидентом/нерезидентом в случае заключения договора уступки права требования, перевода долга;</t>
  </si>
  <si>
    <t>parent_code</t>
  </si>
  <si>
    <t>description</t>
  </si>
  <si>
    <t>При выборе данного основания указывается фактическое основание исполнения (прекращения) обязательства, не вошедшее в перечень справочника, в поле «Примечание»</t>
  </si>
  <si>
    <t>Указывается сумма уплаченных за предыдущий календарный месяц лизинговых платежей за вычетом выкупной стоимости по договорам финансовой аренды (лизинга);</t>
  </si>
  <si>
    <t>Указывается сумма уплаченных за предыдущий календарный месяц лизинговых платежей за вычетом выкупной стоимости по договорам финансовой аренды (лизинга)</t>
  </si>
  <si>
    <t>Указывается общая сумма передаваемых (переданных) обязательств по валютному договору (по осуществлению платежей), а в поле «Примечание» регистрационной формы указывается наименование и учетный номер плательщика – правопреемника обязательств по валютному договору.</t>
  </si>
  <si>
    <t>Указывается общая сумма передаваемых (переданных) обязательств по валютному договору (по поступлению платежей), а в поле «Примечание» регистрационной формы указывается наименование и учетный номер плательщика – правопреемника обязательств по валютному договору.</t>
  </si>
  <si>
    <t>Указывается общая сумма передаваемых (переданных) обязательств по валютному договору (по возврату платежей, поступлению товара), а в поле «Примечание» регистрационной формы указывается наименование и учетный номер плательщика – правопреемника обязательств по валютному договору.</t>
  </si>
  <si>
    <t>Указывается общая сумма передаваемых (переданных) обязательств по валютному договору (по платежам, возврату товара), а в поле «Примечание» регистрационной формы указывается наименование и учетный номер плательщика – правопреемника обязательств по валютному договору.</t>
  </si>
  <si>
    <t>Указывается общая сумма передаваемых (переданных) обязательств по валютному договору (по возврату платежей, отгрузке товара), а в поле «Примечание» регистрационной формы указывается наименование и учетный номер плательщика – правопреемника обязательств по валютному договору.</t>
  </si>
  <si>
    <t>Указывается общая сумма передаваемых (переданных) обязательств по валютному договору (по поступлению платежей, возврату товара), а в поле «Примечание» регистрационной формы указывается наименование и учетный номер плательщика – правопреемника обязательств по валютному договору.</t>
  </si>
  <si>
    <t>Указывается общая сумма белорусских рублей, поступивших на счет в банке, а в поле «Примечание» регистрационной формы указывается наименование и учетный номер плательщика резидента – отправителя белорусских рублей</t>
  </si>
  <si>
    <t>Указывается общая сумма исполненных либо прекращенных обязательств по валютному договору</t>
  </si>
  <si>
    <t>Указывается общая сумма переданных (принятых) обязательств, а в поле ”Примечание“ регистрационной формы указывается наименование и учетный номер плательщика нового кредитора (должника), которому уступлены права (требования) по зарегистрированному валютному договору</t>
  </si>
  <si>
    <t>Указывается общая сумма переданных (принятых) обязательств, а в поле ”Примечание“ регистрационной формы указывается наименование и учетный номер плательщика нового кредитора (должника), которому переведен долг по зарегистрированному валютному договору</t>
  </si>
  <si>
    <t>Указывается стоимость недвижимого имущества, объекта долевого строительства</t>
  </si>
  <si>
    <t>Указывается стоимость, дата возникновения права собственности на недвижимое имущество, объект долевого строительства</t>
  </si>
  <si>
    <t>Указывается общая стоимость проданных ценных бумаг</t>
  </si>
  <si>
    <t>Указывается общая стоимость приобретенных ценных бумаг</t>
  </si>
  <si>
    <t>Указывается общая стоимость выполненных работ, оказанных услуг</t>
  </si>
  <si>
    <t>Указывается общая стоимость переданной нераскрытой информации, исключительных прав на объекты интеллектуальной собственности, имущественных прав</t>
  </si>
  <si>
    <t>Указывается общая стоимость полученной нераскрытой информации, исключительных прав на объекты интеллектуальной собственности, имущественных прав</t>
  </si>
  <si>
    <t>Указывается сумма полученных резидентом денежных средств от нерезидента на счет, открытый в банке Республики Беларусь. При поступлении денежных средств на такие счета в разных валютах, по валютному договору, представляется информация в разрезе видов валют</t>
  </si>
  <si>
    <t>Указывается сумма полученных резидентом денежных средств от нерезидента в наличной форме. При получении денежных средств в разных валютах, представляется информация в разрезе видов валют</t>
  </si>
  <si>
    <t>Указывается общая сумма о поступивших денежных средствах по валютному договору на этот счет. При поступлении денежных средств на такие счета в разных валютах, по валютному договору, представляется информация в разрезе видов валют</t>
  </si>
  <si>
    <t>Указывается сумма переданных резидентом денежных средств нерезиденту в наличной форме. При передаче денежных средств в разных валютах, представляется информация в разрезе видов валют</t>
  </si>
  <si>
    <t>Указывается общая сумма проведенных резидентом платежей с этого счета по валютному договору. При проведении платежей с нескольких счетов, открытых в иностранном банке в разных валютах, по валютному договору, представляется информация в разрезе видов валют</t>
  </si>
  <si>
    <t>1 - при реорганизации белорусского субъекта хозяйствования (слияние, присоединение и т.п.) и необходимости дальнейшего исполнении обязательств по зарегистрированному валютному договору новым резидентом/нерезидентом;</t>
  </si>
  <si>
    <t>1 - Предварительная оплата</t>
  </si>
  <si>
    <t>214 - Исполнение нерезидентом перед резидентом (новым импортером) обязательств перед нерезидентом по валютному договору, предусматривающему импорт, при перемене лиц в обязательстве со стороны импортера</t>
  </si>
  <si>
    <t xml:space="preserve">Заявление на изменение Банком информации по валютному договору
 на веб-портале НБ
</t>
  </si>
  <si>
    <t xml:space="preserve">Приложение 2
к Условиям предоставления услуги 
«Сопровождение валютных договоров 
на веб-портале Национального банка
 Республики Беларусь» клиентам
 ОАО «БПС-Сбербанк»
</t>
  </si>
  <si>
    <t>На основании Условий предоставления услуги «Сопровождение валютных договоров на веб-портале НБ» клиентам ОАО «БПС-Сбербанк», размещенных на интернет-сайте Банка (www.bps-sberbank.by), просим оказать услугу по изменению информации по валютному договору на веб-портале Национального Банка Республики Беларусь.</t>
  </si>
  <si>
    <t>Данные валютного договора, по которому вносятся изменения</t>
  </si>
  <si>
    <t>Регистрационный номер валютного договора</t>
  </si>
  <si>
    <r>
      <t>Признак предыдущего РН/РНС (</t>
    </r>
    <r>
      <rPr>
        <b/>
        <sz val="11"/>
        <color theme="1"/>
        <rFont val="Calibri"/>
        <family val="2"/>
        <charset val="204"/>
        <scheme val="minor"/>
      </rPr>
      <t>выбор из справочника</t>
    </r>
    <r>
      <rPr>
        <sz val="11"/>
        <color theme="1"/>
        <rFont val="Calibri"/>
        <family val="2"/>
        <scheme val="minor"/>
      </rPr>
      <t>)</t>
    </r>
  </si>
  <si>
    <t>Примечание по предыдущему РН/РНС</t>
  </si>
  <si>
    <t>Информация об исполнении обязательств по валютному договору за период</t>
  </si>
  <si>
    <t xml:space="preserve">Информация об исполнении обязательств по валютным договорам за период для внесения позже установленного срока </t>
  </si>
  <si>
    <t>Дата возникновения права собственности на недвижимое имущество</t>
  </si>
  <si>
    <t>Дата возникновения права собственности на недвижимое имущество, объект долевого строительства (для внесения информации об исполнении обязательств по валютному договору позже установленного срока)</t>
  </si>
  <si>
    <t>Дата перевода долга</t>
  </si>
  <si>
    <t>Дата перевода долга (для внесения информации об исполнении обязательств по валютному договору позже установленного срока)</t>
  </si>
  <si>
    <t>Дата уступки прав (требований)</t>
  </si>
  <si>
    <t>Валюта исполненного обязательства</t>
  </si>
  <si>
    <t>Сумма исполненных обязательств по валютному договору</t>
  </si>
  <si>
    <t>Причина удаления записи об исполнении обязательств по валютному договору (за период)</t>
  </si>
  <si>
    <t>Дата исполнения обязательств по валютному договору в полном объеме</t>
  </si>
  <si>
    <t>Отмена исполнения в полном объеме</t>
  </si>
  <si>
    <t>Причина удаления записи об исполнении обязательств  по валютному договору в полном объеме</t>
  </si>
  <si>
    <r>
      <t>Разместить следующие прикрепленные документы на веб-портале (</t>
    </r>
    <r>
      <rPr>
        <i/>
        <sz val="10"/>
        <color theme="1"/>
        <rFont val="Calibri"/>
        <family val="2"/>
        <charset val="204"/>
        <scheme val="minor"/>
      </rPr>
      <t>перечисляются прикрепленные документы с указанием их наименования</t>
    </r>
    <r>
      <rPr>
        <sz val="10"/>
        <color theme="1"/>
        <rFont val="Calibri"/>
        <family val="2"/>
        <charset val="204"/>
        <scheme val="minor"/>
      </rPr>
      <t xml:space="preserve">, </t>
    </r>
    <r>
      <rPr>
        <i/>
        <sz val="10"/>
        <color theme="1"/>
        <rFont val="Calibri"/>
        <family val="2"/>
        <charset val="204"/>
        <scheme val="minor"/>
      </rPr>
      <t>даты и при наличии номера</t>
    </r>
    <r>
      <rPr>
        <i/>
        <sz val="11"/>
        <color theme="1"/>
        <rFont val="Calibri"/>
        <family val="2"/>
        <charset val="204"/>
        <scheme val="minor"/>
      </rPr>
      <t>)</t>
    </r>
  </si>
  <si>
    <t>1135-Реорганизация юридического лица – резидента, зарегистрировавшего валютный договор</t>
  </si>
  <si>
    <r>
      <t>Информация об исполнении обязательств по валютному договору  (</t>
    </r>
    <r>
      <rPr>
        <b/>
        <sz val="11"/>
        <color theme="1"/>
        <rFont val="Calibri"/>
        <family val="2"/>
        <charset val="204"/>
        <scheme val="minor"/>
      </rPr>
      <t>выбор из справочника</t>
    </r>
    <r>
      <rPr>
        <sz val="11"/>
        <color theme="1"/>
        <rFont val="Calibri"/>
        <family val="2"/>
        <scheme val="minor"/>
      </rPr>
      <t>)</t>
    </r>
  </si>
  <si>
    <t>подпись                                                           Ф.И.О.</t>
  </si>
  <si>
    <r>
      <t>Тип валютного договора
(</t>
    </r>
    <r>
      <rPr>
        <i/>
        <sz val="11"/>
        <color theme="1"/>
        <rFont val="Calibri"/>
        <family val="2"/>
        <charset val="204"/>
        <scheme val="minor"/>
      </rPr>
      <t>значение ячейки заполняется автоматически, на основании данных строки 2</t>
    </r>
    <r>
      <rPr>
        <sz val="11"/>
        <color theme="1"/>
        <rFont val="Calibri"/>
        <family val="2"/>
        <scheme val="minor"/>
      </rPr>
      <t>)</t>
    </r>
  </si>
  <si>
    <t>спишите со счета №
наименование валюты счета: BYN</t>
  </si>
  <si>
    <t>Данные валютного договора, подлежащие изменению:</t>
  </si>
  <si>
    <t>Дата не позднее которой резидент обеспечит зачисление денежных средств на свой счет, открытый в банке, в случае прекращения соответствующего валютного договора, в том числе по причине неисполнения или исполнения не в полном объеме нерезидентом обязательств по их оплате</t>
  </si>
  <si>
    <t>осуществления валютных операций по договорам, которые ранее были зарегистрированы в банках и на текущий момент обязательства по нему в полном объеме не исполнены.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</si>
</sst>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left" vertical="top"/>
    </xf>
    <xf numFmtId="2" fontId="0" fillId="0" borderId="0" xfId="0" applyNumberFormat="1"/>
    <xf numFmtId="2" fontId="6" fillId="0" borderId="1" xfId="0" applyNumberFormat="1" applyFont="1" applyBorder="1" applyAlignment="1">
      <alignment horizontal="center" vertical="top"/>
    </xf>
    <xf numFmtId="1" fontId="0" fillId="0" borderId="0" xfId="0" applyNumberFormat="1"/>
    <xf numFmtId="1" fontId="6" fillId="0" borderId="1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left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3" borderId="0" xfId="0" applyFill="1"/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1" xfId="0" applyBorder="1"/>
    <xf numFmtId="0" fontId="10" fillId="0" borderId="0" xfId="0" applyFont="1" applyBorder="1" applyAlignment="1">
      <alignment wrapText="1"/>
    </xf>
    <xf numFmtId="0" fontId="10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1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tabSelected="1" view="pageBreakPreview" topLeftCell="A34" zoomScaleNormal="100" zoomScaleSheetLayoutView="100" workbookViewId="0">
      <selection activeCell="C48" sqref="C48"/>
    </sheetView>
  </sheetViews>
  <sheetFormatPr defaultRowHeight="15" x14ac:dyDescent="0.25"/>
  <cols>
    <col min="2" max="2" width="63.7109375" customWidth="1"/>
    <col min="3" max="3" width="85" customWidth="1"/>
    <col min="4" max="4" width="18" customWidth="1"/>
  </cols>
  <sheetData>
    <row r="1" spans="2:4" ht="78.75" x14ac:dyDescent="0.25">
      <c r="C1" s="9" t="s">
        <v>220</v>
      </c>
      <c r="D1" s="5"/>
    </row>
    <row r="2" spans="2:4" ht="28.5" customHeight="1" x14ac:dyDescent="0.25">
      <c r="B2" s="33" t="s">
        <v>219</v>
      </c>
      <c r="C2" s="34"/>
    </row>
    <row r="4" spans="2:4" x14ac:dyDescent="0.25">
      <c r="B4" s="6" t="s">
        <v>1</v>
      </c>
      <c r="C4" s="21" t="s">
        <v>0</v>
      </c>
    </row>
    <row r="5" spans="2:4" x14ac:dyDescent="0.25">
      <c r="B5" s="4" t="s">
        <v>3</v>
      </c>
      <c r="C5" s="22" t="s">
        <v>2</v>
      </c>
    </row>
    <row r="6" spans="2:4" x14ac:dyDescent="0.25">
      <c r="B6" s="4" t="s">
        <v>5</v>
      </c>
      <c r="C6" s="21"/>
    </row>
    <row r="7" spans="2:4" x14ac:dyDescent="0.25">
      <c r="B7" s="7" t="s">
        <v>4</v>
      </c>
      <c r="C7" s="21"/>
    </row>
    <row r="8" spans="2:4" x14ac:dyDescent="0.25">
      <c r="B8" s="4" t="s">
        <v>6</v>
      </c>
      <c r="C8" s="21"/>
    </row>
    <row r="9" spans="2:4" ht="49.5" customHeight="1" x14ac:dyDescent="0.25">
      <c r="B9" s="4" t="s">
        <v>7</v>
      </c>
      <c r="C9" s="21"/>
    </row>
    <row r="10" spans="2:4" x14ac:dyDescent="0.25">
      <c r="B10" s="7" t="s">
        <v>8</v>
      </c>
      <c r="C10" s="21"/>
    </row>
    <row r="11" spans="2:4" ht="68.25" customHeight="1" x14ac:dyDescent="0.25">
      <c r="B11" s="30" t="s">
        <v>221</v>
      </c>
      <c r="C11" s="31"/>
    </row>
    <row r="12" spans="2:4" ht="42" customHeight="1" x14ac:dyDescent="0.25">
      <c r="B12" s="32" t="s">
        <v>9</v>
      </c>
      <c r="C12" s="31"/>
    </row>
    <row r="13" spans="2:4" ht="30" x14ac:dyDescent="0.25">
      <c r="B13" s="6" t="s">
        <v>244</v>
      </c>
      <c r="C13" s="21"/>
    </row>
    <row r="14" spans="2:4" x14ac:dyDescent="0.25">
      <c r="B14" s="6" t="s">
        <v>10</v>
      </c>
      <c r="C14" s="21"/>
    </row>
    <row r="15" spans="2:4" x14ac:dyDescent="0.25">
      <c r="B15" s="24"/>
      <c r="C15" s="25"/>
    </row>
    <row r="16" spans="2:4" ht="31.5" x14ac:dyDescent="0.25">
      <c r="B16" s="27" t="s">
        <v>222</v>
      </c>
      <c r="C16" s="25"/>
    </row>
    <row r="17" spans="1:3" x14ac:dyDescent="0.25">
      <c r="A17" s="26"/>
      <c r="B17" s="6" t="s">
        <v>223</v>
      </c>
      <c r="C17" s="21"/>
    </row>
    <row r="19" spans="1:3" ht="15.75" x14ac:dyDescent="0.25">
      <c r="B19" s="28" t="s">
        <v>245</v>
      </c>
    </row>
    <row r="20" spans="1:3" ht="45" x14ac:dyDescent="0.25">
      <c r="A20" s="8">
        <v>1</v>
      </c>
      <c r="B20" s="4" t="s">
        <v>243</v>
      </c>
      <c r="C20" s="20" t="str">
        <f>LEFT(C21,1)</f>
        <v>2</v>
      </c>
    </row>
    <row r="21" spans="1:3" ht="45" x14ac:dyDescent="0.25">
      <c r="A21" s="8">
        <v>2</v>
      </c>
      <c r="B21" s="4" t="s">
        <v>183</v>
      </c>
      <c r="C21" s="19" t="s">
        <v>218</v>
      </c>
    </row>
    <row r="22" spans="1:3" x14ac:dyDescent="0.25">
      <c r="A22" s="8">
        <v>3</v>
      </c>
      <c r="B22" s="4" t="s">
        <v>11</v>
      </c>
      <c r="C22" s="18"/>
    </row>
    <row r="23" spans="1:3" x14ac:dyDescent="0.25">
      <c r="A23" s="8">
        <v>4</v>
      </c>
      <c r="B23" s="4" t="s">
        <v>12</v>
      </c>
      <c r="C23" s="18"/>
    </row>
    <row r="24" spans="1:3" x14ac:dyDescent="0.25">
      <c r="A24" s="8">
        <v>5</v>
      </c>
      <c r="B24" s="4" t="s">
        <v>13</v>
      </c>
      <c r="C24" s="18"/>
    </row>
    <row r="25" spans="1:3" ht="30" x14ac:dyDescent="0.25">
      <c r="A25" s="8">
        <v>6</v>
      </c>
      <c r="B25" s="4" t="s">
        <v>14</v>
      </c>
      <c r="C25" s="18"/>
    </row>
    <row r="26" spans="1:3" ht="30" x14ac:dyDescent="0.25">
      <c r="A26" s="8">
        <v>7</v>
      </c>
      <c r="B26" s="4" t="s">
        <v>15</v>
      </c>
      <c r="C26" s="18"/>
    </row>
    <row r="27" spans="1:3" ht="30" x14ac:dyDescent="0.25">
      <c r="A27" s="8">
        <v>8</v>
      </c>
      <c r="B27" s="4" t="s">
        <v>16</v>
      </c>
      <c r="C27" s="18"/>
    </row>
    <row r="28" spans="1:3" ht="105" x14ac:dyDescent="0.25">
      <c r="A28" s="8">
        <v>9</v>
      </c>
      <c r="B28" s="4" t="s">
        <v>17</v>
      </c>
      <c r="C28" s="18"/>
    </row>
    <row r="29" spans="1:3" ht="30" x14ac:dyDescent="0.25">
      <c r="A29" s="8">
        <v>10</v>
      </c>
      <c r="B29" s="4" t="s">
        <v>18</v>
      </c>
      <c r="C29" s="18"/>
    </row>
    <row r="30" spans="1:3" ht="30" x14ac:dyDescent="0.25">
      <c r="A30" s="8">
        <v>11</v>
      </c>
      <c r="B30" s="4" t="s">
        <v>19</v>
      </c>
      <c r="C30" s="18"/>
    </row>
    <row r="31" spans="1:3" ht="75" x14ac:dyDescent="0.25">
      <c r="A31" s="8">
        <v>12</v>
      </c>
      <c r="B31" s="4" t="s">
        <v>20</v>
      </c>
      <c r="C31" s="18"/>
    </row>
    <row r="32" spans="1:3" ht="81" customHeight="1" x14ac:dyDescent="0.25">
      <c r="A32" s="8">
        <v>13</v>
      </c>
      <c r="B32" s="4" t="s">
        <v>246</v>
      </c>
      <c r="C32" s="18"/>
    </row>
    <row r="33" spans="1:4" x14ac:dyDescent="0.25">
      <c r="A33" s="8">
        <v>14</v>
      </c>
      <c r="B33" s="4" t="s">
        <v>21</v>
      </c>
      <c r="C33" s="18"/>
    </row>
    <row r="34" spans="1:4" x14ac:dyDescent="0.25">
      <c r="A34" s="8">
        <v>15</v>
      </c>
      <c r="B34" s="4" t="s">
        <v>22</v>
      </c>
      <c r="C34" s="18"/>
    </row>
    <row r="35" spans="1:4" x14ac:dyDescent="0.25">
      <c r="A35" s="8">
        <v>16</v>
      </c>
      <c r="B35" s="4" t="s">
        <v>23</v>
      </c>
      <c r="C35" s="18"/>
    </row>
    <row r="36" spans="1:4" x14ac:dyDescent="0.25">
      <c r="A36" s="8">
        <v>17</v>
      </c>
      <c r="B36" s="4" t="s">
        <v>24</v>
      </c>
      <c r="C36" s="18"/>
    </row>
    <row r="37" spans="1:4" x14ac:dyDescent="0.25">
      <c r="A37" s="8">
        <v>18</v>
      </c>
      <c r="B37" s="4" t="s">
        <v>184</v>
      </c>
      <c r="C37" s="19" t="s">
        <v>217</v>
      </c>
    </row>
    <row r="38" spans="1:4" ht="30" x14ac:dyDescent="0.25">
      <c r="A38" s="8">
        <v>19</v>
      </c>
      <c r="B38" s="4" t="s">
        <v>25</v>
      </c>
      <c r="C38" s="18"/>
    </row>
    <row r="39" spans="1:4" ht="30" x14ac:dyDescent="0.25">
      <c r="A39" s="8">
        <v>20</v>
      </c>
      <c r="B39" s="4" t="s">
        <v>26</v>
      </c>
      <c r="C39" s="18"/>
    </row>
    <row r="40" spans="1:4" x14ac:dyDescent="0.25">
      <c r="A40" s="8">
        <v>21</v>
      </c>
      <c r="B40" s="4" t="s">
        <v>27</v>
      </c>
      <c r="C40" s="18"/>
    </row>
    <row r="41" spans="1:4" x14ac:dyDescent="0.25">
      <c r="A41" s="8">
        <v>22</v>
      </c>
      <c r="B41" s="4" t="s">
        <v>28</v>
      </c>
      <c r="C41" s="18"/>
    </row>
    <row r="42" spans="1:4" x14ac:dyDescent="0.25">
      <c r="A42" s="8">
        <v>23</v>
      </c>
      <c r="B42" s="4" t="s">
        <v>29</v>
      </c>
      <c r="C42" s="18"/>
    </row>
    <row r="43" spans="1:4" x14ac:dyDescent="0.25">
      <c r="A43" s="8">
        <v>24</v>
      </c>
      <c r="B43" s="4" t="s">
        <v>185</v>
      </c>
      <c r="C43" s="19" t="s">
        <v>156</v>
      </c>
    </row>
    <row r="44" spans="1:4" x14ac:dyDescent="0.25">
      <c r="A44" s="8">
        <v>25</v>
      </c>
      <c r="B44" s="4" t="s">
        <v>30</v>
      </c>
      <c r="C44" s="18"/>
    </row>
    <row r="45" spans="1:4" ht="19.5" customHeight="1" x14ac:dyDescent="0.25">
      <c r="A45" s="8">
        <v>26</v>
      </c>
      <c r="B45" s="4" t="s">
        <v>31</v>
      </c>
      <c r="C45" s="18"/>
    </row>
    <row r="46" spans="1:4" ht="20.25" customHeight="1" x14ac:dyDescent="0.25">
      <c r="A46" s="8">
        <v>27</v>
      </c>
      <c r="B46" s="4" t="s">
        <v>32</v>
      </c>
      <c r="C46" s="18"/>
    </row>
    <row r="47" spans="1:4" ht="19.5" customHeight="1" x14ac:dyDescent="0.25">
      <c r="A47" s="8">
        <v>28</v>
      </c>
      <c r="B47" s="4" t="s">
        <v>33</v>
      </c>
      <c r="C47" s="18"/>
    </row>
    <row r="48" spans="1:4" ht="45" x14ac:dyDescent="0.25">
      <c r="A48" s="8">
        <v>29</v>
      </c>
      <c r="B48" s="4" t="s">
        <v>224</v>
      </c>
      <c r="C48" s="19" t="s">
        <v>216</v>
      </c>
      <c r="D48" s="17"/>
    </row>
    <row r="49" spans="1:3" x14ac:dyDescent="0.25">
      <c r="A49" s="8">
        <v>30</v>
      </c>
      <c r="B49" s="4" t="s">
        <v>225</v>
      </c>
      <c r="C49" s="18"/>
    </row>
    <row r="50" spans="1:3" ht="30" x14ac:dyDescent="0.25">
      <c r="A50" s="8">
        <v>31</v>
      </c>
      <c r="B50" s="4" t="s">
        <v>241</v>
      </c>
      <c r="C50" s="19" t="s">
        <v>240</v>
      </c>
    </row>
    <row r="51" spans="1:3" ht="30" x14ac:dyDescent="0.25">
      <c r="A51" s="8">
        <v>32</v>
      </c>
      <c r="B51" s="4" t="s">
        <v>226</v>
      </c>
      <c r="C51" s="18"/>
    </row>
    <row r="52" spans="1:3" ht="30" x14ac:dyDescent="0.25">
      <c r="A52" s="8">
        <v>33</v>
      </c>
      <c r="B52" s="4" t="s">
        <v>227</v>
      </c>
      <c r="C52" s="18"/>
    </row>
    <row r="53" spans="1:3" ht="30" x14ac:dyDescent="0.25">
      <c r="A53" s="8">
        <v>34</v>
      </c>
      <c r="B53" s="4" t="s">
        <v>228</v>
      </c>
      <c r="C53" s="18"/>
    </row>
    <row r="54" spans="1:3" ht="60" x14ac:dyDescent="0.25">
      <c r="A54" s="8">
        <v>35</v>
      </c>
      <c r="B54" s="4" t="s">
        <v>229</v>
      </c>
      <c r="C54" s="18"/>
    </row>
    <row r="55" spans="1:3" x14ac:dyDescent="0.25">
      <c r="A55" s="8">
        <v>36</v>
      </c>
      <c r="B55" s="4" t="s">
        <v>230</v>
      </c>
      <c r="C55" s="18"/>
    </row>
    <row r="56" spans="1:3" ht="45" x14ac:dyDescent="0.25">
      <c r="A56" s="8">
        <v>37</v>
      </c>
      <c r="B56" s="4" t="s">
        <v>231</v>
      </c>
      <c r="C56" s="18"/>
    </row>
    <row r="57" spans="1:3" x14ac:dyDescent="0.25">
      <c r="A57" s="8">
        <v>38</v>
      </c>
      <c r="B57" s="4" t="s">
        <v>232</v>
      </c>
      <c r="C57" s="18"/>
    </row>
    <row r="58" spans="1:3" ht="45" x14ac:dyDescent="0.25">
      <c r="A58" s="8">
        <v>39</v>
      </c>
      <c r="B58" s="4" t="s">
        <v>231</v>
      </c>
      <c r="C58" s="18"/>
    </row>
    <row r="59" spans="1:3" x14ac:dyDescent="0.25">
      <c r="A59" s="8">
        <v>40</v>
      </c>
      <c r="B59" s="4" t="s">
        <v>233</v>
      </c>
      <c r="C59" s="18"/>
    </row>
    <row r="60" spans="1:3" x14ac:dyDescent="0.25">
      <c r="A60" s="8">
        <v>41</v>
      </c>
      <c r="B60" s="4" t="s">
        <v>234</v>
      </c>
      <c r="C60" s="18"/>
    </row>
    <row r="61" spans="1:3" ht="30" x14ac:dyDescent="0.25">
      <c r="A61" s="8">
        <v>42</v>
      </c>
      <c r="B61" s="4" t="s">
        <v>235</v>
      </c>
      <c r="C61" s="18"/>
    </row>
    <row r="62" spans="1:3" ht="30" x14ac:dyDescent="0.25">
      <c r="A62" s="8">
        <v>43</v>
      </c>
      <c r="B62" s="4" t="s">
        <v>236</v>
      </c>
      <c r="C62" s="18"/>
    </row>
    <row r="63" spans="1:3" x14ac:dyDescent="0.25">
      <c r="A63" s="8">
        <v>44</v>
      </c>
      <c r="B63" s="4" t="s">
        <v>237</v>
      </c>
      <c r="C63" s="18"/>
    </row>
    <row r="64" spans="1:3" ht="30" x14ac:dyDescent="0.25">
      <c r="A64" s="8">
        <v>45</v>
      </c>
      <c r="B64" s="4" t="s">
        <v>238</v>
      </c>
      <c r="C64" s="18"/>
    </row>
    <row r="65" spans="1:4" x14ac:dyDescent="0.25">
      <c r="A65" s="8">
        <v>46</v>
      </c>
      <c r="B65" s="4" t="s">
        <v>34</v>
      </c>
      <c r="C65" s="18"/>
    </row>
    <row r="66" spans="1:4" ht="45" x14ac:dyDescent="0.25">
      <c r="A66" s="8">
        <v>47</v>
      </c>
      <c r="B66" s="4" t="s">
        <v>239</v>
      </c>
      <c r="C66" s="18"/>
    </row>
    <row r="68" spans="1:4" ht="75" x14ac:dyDescent="0.25">
      <c r="B68" s="2" t="s">
        <v>182</v>
      </c>
      <c r="C68" s="29" t="s">
        <v>242</v>
      </c>
      <c r="D68" s="3"/>
    </row>
  </sheetData>
  <sheetProtection password="E24B" sheet="1" objects="1" scenarios="1"/>
  <mergeCells count="3">
    <mergeCell ref="B11:C11"/>
    <mergeCell ref="B12:C12"/>
    <mergeCell ref="B2:C2"/>
  </mergeCells>
  <pageMargins left="0.7" right="0.7" top="0.75" bottom="0.75" header="0.3" footer="0.3"/>
  <pageSetup paperSize="9" scale="38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'Спр. Признак РН'!$C$1:$C$4</xm:f>
          </x14:formula1>
          <xm:sqref>C48</xm:sqref>
        </x14:dataValidation>
        <x14:dataValidation type="list" allowBlank="1" showInputMessage="1" showErrorMessage="1">
          <x14:formula1>
            <xm:f>'Спр. Статусы контрагента'!$E$2:$E$28</xm:f>
          </x14:formula1>
          <xm:sqref>C43</xm:sqref>
        </x14:dataValidation>
        <x14:dataValidation type="list" allowBlank="1" showInputMessage="1" showErrorMessage="1">
          <x14:formula1>
            <xm:f>'Спр. Условия расчетов'!$F$2:$F$4</xm:f>
          </x14:formula1>
          <xm:sqref>C37</xm:sqref>
        </x14:dataValidation>
        <x14:dataValidation type="list" allowBlank="1" showInputMessage="1" showErrorMessage="1">
          <x14:formula1>
            <xm:f>'Спр. Типы и подтипы'!$G$2:$G$69</xm:f>
          </x14:formula1>
          <xm:sqref>C21</xm:sqref>
        </x14:dataValidation>
        <x14:dataValidation type="list" allowBlank="1" showInputMessage="1" showErrorMessage="1">
          <x14:formula1>
            <xm:f>'Спр. Основания исп обяз'!$G$2:$G$49</xm:f>
          </x14:formula1>
          <xm:sqref>C50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G1" workbookViewId="0">
      <selection sqref="A1:F1048576"/>
    </sheetView>
  </sheetViews>
  <sheetFormatPr defaultRowHeight="14.25" customHeight="1" x14ac:dyDescent="0.25"/>
  <cols>
    <col min="1" max="1" width="0" style="15" hidden="1" customWidth="1"/>
    <col min="2" max="2" width="0" style="16" hidden="1" customWidth="1"/>
    <col min="3" max="3" width="0" style="2" hidden="1" customWidth="1"/>
    <col min="4" max="5" width="0" style="13" hidden="1" customWidth="1"/>
    <col min="6" max="6" width="0" hidden="1" customWidth="1"/>
    <col min="7" max="7" width="11.7109375" customWidth="1"/>
  </cols>
  <sheetData>
    <row r="1" spans="1:7" ht="14.25" customHeight="1" x14ac:dyDescent="0.25">
      <c r="A1" s="13"/>
      <c r="B1" s="14" t="s">
        <v>189</v>
      </c>
      <c r="C1" s="12" t="s">
        <v>35</v>
      </c>
      <c r="D1" s="14" t="s">
        <v>36</v>
      </c>
      <c r="E1" s="14" t="s">
        <v>37</v>
      </c>
      <c r="F1" s="12" t="s">
        <v>38</v>
      </c>
    </row>
    <row r="2" spans="1:7" ht="14.25" customHeight="1" x14ac:dyDescent="0.25">
      <c r="A2" s="14">
        <v>0</v>
      </c>
      <c r="B2" s="13">
        <v>7</v>
      </c>
      <c r="C2" s="11" t="b">
        <v>1</v>
      </c>
      <c r="D2" s="13">
        <v>68</v>
      </c>
      <c r="E2" s="13">
        <v>708</v>
      </c>
      <c r="F2" s="11" t="s">
        <v>39</v>
      </c>
      <c r="G2" s="23" t="str">
        <f>E2&amp;" - "&amp;F2</f>
        <v>708 - Исполнение нерезидентом обязательств перед резидентом (правопреемником) в результате состоявшейся реорганизации резидента при условии изменения учетного номера плательщика (кроме валютных договоров, связанных с экспортом, импортом)</v>
      </c>
    </row>
    <row r="3" spans="1:7" ht="14.25" customHeight="1" x14ac:dyDescent="0.25">
      <c r="A3" s="14">
        <v>1</v>
      </c>
      <c r="B3" s="13">
        <v>7</v>
      </c>
      <c r="C3" s="11" t="b">
        <v>1</v>
      </c>
      <c r="D3" s="13">
        <v>67</v>
      </c>
      <c r="E3" s="13">
        <v>707</v>
      </c>
      <c r="F3" s="11" t="s">
        <v>40</v>
      </c>
      <c r="G3" s="23" t="str">
        <f t="shared" ref="G3:G66" si="0">E3&amp;" - "&amp;F3</f>
        <v>707 - Исполнение резидентом (правопреемником) обязательств перед нерезидентом в результате состоявшейся реорганизации резидента при условии изменения учетного номера плательщика (кроме валютных договоров, связанных с экспортом, импортом)</v>
      </c>
    </row>
    <row r="4" spans="1:7" ht="14.25" customHeight="1" x14ac:dyDescent="0.25">
      <c r="A4" s="14">
        <v>2</v>
      </c>
      <c r="B4" s="13">
        <v>7</v>
      </c>
      <c r="C4" s="11" t="b">
        <v>1</v>
      </c>
      <c r="D4" s="13">
        <v>66</v>
      </c>
      <c r="E4" s="13">
        <v>706</v>
      </c>
      <c r="F4" s="11" t="s">
        <v>41</v>
      </c>
      <c r="G4" s="23" t="str">
        <f t="shared" si="0"/>
        <v>706 - Исполнение нерезидентом обязательств перед резидентом на основании договоров уступки права (требования), перевода долга (кроме валютных договоров, связанных с экспортом, импортом)</v>
      </c>
    </row>
    <row r="5" spans="1:7" ht="14.25" customHeight="1" x14ac:dyDescent="0.25">
      <c r="A5" s="14">
        <v>3</v>
      </c>
      <c r="B5" s="13">
        <v>7</v>
      </c>
      <c r="C5" s="11" t="b">
        <v>1</v>
      </c>
      <c r="D5" s="13">
        <v>65</v>
      </c>
      <c r="E5" s="13">
        <v>705</v>
      </c>
      <c r="F5" s="11" t="s">
        <v>42</v>
      </c>
      <c r="G5" s="23" t="str">
        <f t="shared" si="0"/>
        <v>705 - Исполнение резидентом обязательств перед нерезидентом на основании договоров уступки права (требования), перевода долга (кроме валютных договоров, связанных с экспортом, импортом)</v>
      </c>
    </row>
    <row r="6" spans="1:7" ht="14.25" customHeight="1" x14ac:dyDescent="0.25">
      <c r="A6" s="14">
        <v>4</v>
      </c>
      <c r="B6" s="13">
        <v>7</v>
      </c>
      <c r="C6" s="11" t="b">
        <v>1</v>
      </c>
      <c r="D6" s="13">
        <v>64</v>
      </c>
      <c r="E6" s="13">
        <v>704</v>
      </c>
      <c r="F6" s="11" t="s">
        <v>43</v>
      </c>
      <c r="G6" s="23" t="str">
        <f t="shared" si="0"/>
        <v>704 - Перечисление резидентом денежных средств нерезиденту для инициирования (совершения) сделок с беспоставочными внебиржевыми финансовыми инструментами</v>
      </c>
    </row>
    <row r="7" spans="1:7" ht="14.25" customHeight="1" x14ac:dyDescent="0.25">
      <c r="A7" s="14">
        <v>5</v>
      </c>
      <c r="B7" s="13">
        <v>7</v>
      </c>
      <c r="C7" s="11" t="b">
        <v>1</v>
      </c>
      <c r="D7" s="13">
        <v>63</v>
      </c>
      <c r="E7" s="13">
        <v>703</v>
      </c>
      <c r="F7" s="11" t="s">
        <v>44</v>
      </c>
      <c r="G7" s="23" t="str">
        <f t="shared" si="0"/>
        <v>703 - Дарение (пожертвование) резидентом денежных средств нерезиденту</v>
      </c>
    </row>
    <row r="8" spans="1:7" ht="14.25" customHeight="1" x14ac:dyDescent="0.25">
      <c r="A8" s="14">
        <v>6</v>
      </c>
      <c r="B8" s="13">
        <v>7</v>
      </c>
      <c r="C8" s="11" t="b">
        <v>1</v>
      </c>
      <c r="D8" s="13">
        <v>62</v>
      </c>
      <c r="E8" s="13">
        <v>702</v>
      </c>
      <c r="F8" s="11" t="s">
        <v>45</v>
      </c>
      <c r="G8" s="23" t="str">
        <f t="shared" si="0"/>
        <v>702 - Предоставление резидентом денежных средств нерезиденту на безвозмездной основе</v>
      </c>
    </row>
    <row r="9" spans="1:7" ht="14.25" customHeight="1" x14ac:dyDescent="0.25">
      <c r="A9" s="14">
        <v>7</v>
      </c>
      <c r="B9" s="13">
        <v>7</v>
      </c>
      <c r="C9" s="11" t="b">
        <v>1</v>
      </c>
      <c r="D9" s="13">
        <v>61</v>
      </c>
      <c r="E9" s="13">
        <v>701</v>
      </c>
      <c r="F9" s="11" t="s">
        <v>46</v>
      </c>
      <c r="G9" s="23" t="str">
        <f t="shared" si="0"/>
        <v>701 - Исполнение резидентом (поручителем, гарантом) обязательств перед нерезидентом на основании договоров поручительства, гарантии (кроме валютных договоров, связанных с экспортом, импортом)</v>
      </c>
    </row>
    <row r="10" spans="1:7" ht="14.25" customHeight="1" x14ac:dyDescent="0.25">
      <c r="A10" s="14">
        <v>8</v>
      </c>
      <c r="B10" s="13"/>
      <c r="C10" s="11" t="b">
        <v>1</v>
      </c>
      <c r="D10" s="13">
        <v>60</v>
      </c>
      <c r="E10" s="13">
        <v>7</v>
      </c>
      <c r="F10" s="11" t="s">
        <v>47</v>
      </c>
      <c r="G10" s="23" t="str">
        <f t="shared" si="0"/>
        <v>7 - Прочие</v>
      </c>
    </row>
    <row r="11" spans="1:7" ht="14.25" customHeight="1" x14ac:dyDescent="0.25">
      <c r="A11" s="14">
        <v>9</v>
      </c>
      <c r="B11" s="13">
        <v>6</v>
      </c>
      <c r="C11" s="11" t="b">
        <v>1</v>
      </c>
      <c r="D11" s="13">
        <v>59</v>
      </c>
      <c r="E11" s="13">
        <v>604</v>
      </c>
      <c r="F11" s="11" t="s">
        <v>48</v>
      </c>
      <c r="G11" s="23" t="str">
        <f t="shared" si="0"/>
        <v>604 - Передача резидентом-вверителем денежных средств в доверительное управление нерезиденту</v>
      </c>
    </row>
    <row r="12" spans="1:7" ht="14.25" customHeight="1" x14ac:dyDescent="0.25">
      <c r="A12" s="14">
        <v>10</v>
      </c>
      <c r="B12" s="13">
        <v>6</v>
      </c>
      <c r="C12" s="11" t="b">
        <v>1</v>
      </c>
      <c r="D12" s="13">
        <v>58</v>
      </c>
      <c r="E12" s="13">
        <v>603</v>
      </c>
      <c r="F12" s="11" t="s">
        <v>49</v>
      </c>
      <c r="G12" s="23" t="str">
        <f t="shared" si="0"/>
        <v>603 - Размещение резидентом денежных средств во вклады (депозиты) в иностранном банке</v>
      </c>
    </row>
    <row r="13" spans="1:7" ht="14.25" customHeight="1" x14ac:dyDescent="0.25">
      <c r="A13" s="14">
        <v>11</v>
      </c>
      <c r="B13" s="13">
        <v>6</v>
      </c>
      <c r="C13" s="11" t="b">
        <v>1</v>
      </c>
      <c r="D13" s="13">
        <v>57</v>
      </c>
      <c r="E13" s="13">
        <v>602</v>
      </c>
      <c r="F13" s="11" t="s">
        <v>50</v>
      </c>
      <c r="G13" s="23" t="str">
        <f t="shared" si="0"/>
        <v>602 - Предоставление резидентом денежных средств нерезиденту в виде займа</v>
      </c>
    </row>
    <row r="14" spans="1:7" ht="14.25" customHeight="1" x14ac:dyDescent="0.25">
      <c r="A14" s="14">
        <v>12</v>
      </c>
      <c r="B14" s="13">
        <v>6</v>
      </c>
      <c r="C14" s="11" t="b">
        <v>1</v>
      </c>
      <c r="D14" s="13">
        <v>56</v>
      </c>
      <c r="E14" s="13">
        <v>601</v>
      </c>
      <c r="F14" s="11" t="s">
        <v>51</v>
      </c>
      <c r="G14" s="23" t="str">
        <f t="shared" si="0"/>
        <v>601 - Привлечение резидентом денежных средств в форме кредита (займа) от нерезидента</v>
      </c>
    </row>
    <row r="15" spans="1:7" ht="14.25" customHeight="1" x14ac:dyDescent="0.25">
      <c r="A15" s="14">
        <v>13</v>
      </c>
      <c r="B15" s="13"/>
      <c r="C15" s="11" t="b">
        <v>1</v>
      </c>
      <c r="D15" s="13">
        <v>55</v>
      </c>
      <c r="E15" s="13">
        <v>6</v>
      </c>
      <c r="F15" s="11" t="s">
        <v>52</v>
      </c>
      <c r="G15" s="23" t="str">
        <f t="shared" si="0"/>
        <v>6 - Привлечение (размещение) денежных средств</v>
      </c>
    </row>
    <row r="16" spans="1:7" ht="14.25" customHeight="1" x14ac:dyDescent="0.25">
      <c r="A16" s="14">
        <v>14</v>
      </c>
      <c r="B16" s="13">
        <v>5</v>
      </c>
      <c r="C16" s="11" t="b">
        <v>1</v>
      </c>
      <c r="D16" s="13">
        <v>54</v>
      </c>
      <c r="E16" s="13">
        <v>506</v>
      </c>
      <c r="F16" s="11" t="s">
        <v>53</v>
      </c>
      <c r="G16" s="23" t="str">
        <f t="shared" si="0"/>
        <v>506 - Продажа резидентом нерезиденту недвижимого имущества, находящегося на территории Республики Беларусь, на основании договоров финансовой аренды (лизинга)</v>
      </c>
    </row>
    <row r="17" spans="1:7" ht="14.25" customHeight="1" x14ac:dyDescent="0.25">
      <c r="A17" s="14">
        <v>15</v>
      </c>
      <c r="B17" s="13">
        <v>5</v>
      </c>
      <c r="C17" s="11" t="b">
        <v>1</v>
      </c>
      <c r="D17" s="13">
        <v>53</v>
      </c>
      <c r="E17" s="13">
        <v>505</v>
      </c>
      <c r="F17" s="11" t="s">
        <v>54</v>
      </c>
      <c r="G17" s="23" t="str">
        <f t="shared" si="0"/>
        <v>505 - Продажа резидентом нерезиденту недвижимого имущества, находящегося на территории Республики Беларусь, на основании договоров, предусматривающих создание объектов долевого строительства</v>
      </c>
    </row>
    <row r="18" spans="1:7" ht="14.25" customHeight="1" x14ac:dyDescent="0.25">
      <c r="A18" s="14">
        <v>16</v>
      </c>
      <c r="B18" s="13">
        <v>5</v>
      </c>
      <c r="C18" s="11" t="b">
        <v>1</v>
      </c>
      <c r="D18" s="13">
        <v>52</v>
      </c>
      <c r="E18" s="13">
        <v>504</v>
      </c>
      <c r="F18" s="11" t="s">
        <v>55</v>
      </c>
      <c r="G18" s="23" t="str">
        <f t="shared" si="0"/>
        <v>504 - Продажа резидентом нерезиденту недвижимого имущества, находящегося на территории Республики Беларусь, за исключением договоров, предусматривающих создание объектов долевого строительства, и договоров финансовой аренды (лизинга)</v>
      </c>
    </row>
    <row r="19" spans="1:7" ht="14.25" customHeight="1" x14ac:dyDescent="0.25">
      <c r="A19" s="14">
        <v>17</v>
      </c>
      <c r="B19" s="13">
        <v>5</v>
      </c>
      <c r="C19" s="11" t="b">
        <v>1</v>
      </c>
      <c r="D19" s="13">
        <v>51</v>
      </c>
      <c r="E19" s="13">
        <v>503</v>
      </c>
      <c r="F19" s="11" t="s">
        <v>56</v>
      </c>
      <c r="G19" s="23" t="str">
        <f t="shared" si="0"/>
        <v>503 - Приобретение резидентом у нерезидента недвижимого имущества, находящегося за пределами Республики Беларусь, на основании договоров финансовой аренды (лизинга)</v>
      </c>
    </row>
    <row r="20" spans="1:7" ht="14.25" customHeight="1" x14ac:dyDescent="0.25">
      <c r="A20" s="14">
        <v>18</v>
      </c>
      <c r="B20" s="13">
        <v>5</v>
      </c>
      <c r="C20" s="11" t="b">
        <v>1</v>
      </c>
      <c r="D20" s="13">
        <v>50</v>
      </c>
      <c r="E20" s="13">
        <v>502</v>
      </c>
      <c r="F20" s="11" t="s">
        <v>57</v>
      </c>
      <c r="G20" s="23" t="str">
        <f t="shared" si="0"/>
        <v>502 - Приобретение резидентом у нерезидента недвижимого имущества, находящегося за пределами Республики Беларусь, на основании договоров, предусматривающих создание объектов долевого строительства</v>
      </c>
    </row>
    <row r="21" spans="1:7" ht="14.25" customHeight="1" x14ac:dyDescent="0.25">
      <c r="A21" s="14">
        <v>19</v>
      </c>
      <c r="B21" s="13">
        <v>5</v>
      </c>
      <c r="C21" s="11" t="b">
        <v>1</v>
      </c>
      <c r="D21" s="13">
        <v>49</v>
      </c>
      <c r="E21" s="13">
        <v>501</v>
      </c>
      <c r="F21" s="11" t="s">
        <v>58</v>
      </c>
      <c r="G21" s="23" t="str">
        <f t="shared" si="0"/>
        <v>501 - Приобретение резидентом у нерезидента недвижимого имущества, находящегося за пределами Республики Беларусь, за исключением договоров, предусматривающих создание объектов долевого строительства, и договоров финансовой аренды (лизинга)</v>
      </c>
    </row>
    <row r="22" spans="1:7" ht="14.25" customHeight="1" x14ac:dyDescent="0.25">
      <c r="A22" s="14">
        <v>20</v>
      </c>
      <c r="B22" s="13"/>
      <c r="C22" s="11" t="b">
        <v>1</v>
      </c>
      <c r="D22" s="13">
        <v>48</v>
      </c>
      <c r="E22" s="13">
        <v>5</v>
      </c>
      <c r="F22" s="11" t="s">
        <v>59</v>
      </c>
      <c r="G22" s="23" t="str">
        <f t="shared" si="0"/>
        <v>5 - Приобретение (отчуждение) недвижимого имущества</v>
      </c>
    </row>
    <row r="23" spans="1:7" ht="14.25" customHeight="1" x14ac:dyDescent="0.25">
      <c r="A23" s="14">
        <v>21</v>
      </c>
      <c r="B23" s="13">
        <v>4</v>
      </c>
      <c r="C23" s="11" t="b">
        <v>1</v>
      </c>
      <c r="D23" s="13">
        <v>47</v>
      </c>
      <c r="E23" s="13">
        <v>403</v>
      </c>
      <c r="F23" s="11" t="s">
        <v>60</v>
      </c>
      <c r="G23" s="23" t="str">
        <f t="shared" si="0"/>
        <v>403 - Передача резидентом-вверителем ценных бумаг в доверительное управление нерезиденту</v>
      </c>
    </row>
    <row r="24" spans="1:7" ht="14.25" customHeight="1" x14ac:dyDescent="0.25">
      <c r="A24" s="14">
        <v>22</v>
      </c>
      <c r="B24" s="13">
        <v>4</v>
      </c>
      <c r="C24" s="11" t="b">
        <v>1</v>
      </c>
      <c r="D24" s="13">
        <v>46</v>
      </c>
      <c r="E24" s="13">
        <v>402</v>
      </c>
      <c r="F24" s="11" t="s">
        <v>61</v>
      </c>
      <c r="G24" s="23" t="str">
        <f t="shared" si="0"/>
        <v>402 - Продажа резидентом нерезиденту ценных бумаг, эмитированных (выданных) резидентами</v>
      </c>
    </row>
    <row r="25" spans="1:7" ht="14.25" customHeight="1" x14ac:dyDescent="0.25">
      <c r="A25" s="14">
        <v>23</v>
      </c>
      <c r="B25" s="13">
        <v>4</v>
      </c>
      <c r="C25" s="11" t="b">
        <v>1</v>
      </c>
      <c r="D25" s="13">
        <v>45</v>
      </c>
      <c r="E25" s="13">
        <v>401</v>
      </c>
      <c r="F25" s="11" t="s">
        <v>62</v>
      </c>
      <c r="G25" s="23" t="str">
        <f t="shared" si="0"/>
        <v>401 - Приобретение резидентом у нерезидента ценных бумаг, эмитированных (выданных) нерезидентами</v>
      </c>
    </row>
    <row r="26" spans="1:7" ht="14.25" customHeight="1" x14ac:dyDescent="0.25">
      <c r="A26" s="14">
        <v>24</v>
      </c>
      <c r="B26" s="13"/>
      <c r="C26" s="11" t="b">
        <v>1</v>
      </c>
      <c r="D26" s="13">
        <v>44</v>
      </c>
      <c r="E26" s="13">
        <v>4</v>
      </c>
      <c r="F26" s="11" t="s">
        <v>63</v>
      </c>
      <c r="G26" s="23" t="str">
        <f t="shared" si="0"/>
        <v>4 - Операции с ценными бумагами</v>
      </c>
    </row>
    <row r="27" spans="1:7" ht="14.25" customHeight="1" x14ac:dyDescent="0.25">
      <c r="A27" s="14">
        <v>25</v>
      </c>
      <c r="B27" s="13">
        <v>3</v>
      </c>
      <c r="C27" s="11" t="b">
        <v>1</v>
      </c>
      <c r="D27" s="13">
        <v>43</v>
      </c>
      <c r="E27" s="13">
        <v>306</v>
      </c>
      <c r="F27" s="11" t="s">
        <v>64</v>
      </c>
      <c r="G27" s="23" t="str">
        <f t="shared" si="0"/>
        <v>306 - Перечисление (перевод) нерезидентом денежных средств в целях инициирования (совершения) сделок по приобретению ценных бумаг, в том числе при их первичном размещении, производных финансовых инструментов с использованием услуг брокера, а также сделок, связанных с инвестированием в акционерный капитал создаваемых компаний (венчурное финансирование), приобретением цифровых знаков (токенов)</v>
      </c>
    </row>
    <row r="28" spans="1:7" ht="14.25" customHeight="1" x14ac:dyDescent="0.25">
      <c r="A28" s="14">
        <v>26</v>
      </c>
      <c r="B28" s="13">
        <v>3</v>
      </c>
      <c r="C28" s="11" t="b">
        <v>1</v>
      </c>
      <c r="D28" s="13">
        <v>42</v>
      </c>
      <c r="E28" s="13">
        <v>305</v>
      </c>
      <c r="F28" s="11" t="s">
        <v>65</v>
      </c>
      <c r="G28" s="23" t="str">
        <f t="shared" si="0"/>
        <v>305 - Перечисление (перевод) резидентом денежных средств в целях инициирования (совершения) сделок по приобретению ценных бумаг, в том числе при их первичном размещении, производных финансовых инструментов с использованием услуг брокера, а также сделок, связанных с инвестированием в акционерный капитал создаваемых компаний (венчурное финансирование), приобретением цифровых знаков (токенов)</v>
      </c>
    </row>
    <row r="29" spans="1:7" ht="14.25" customHeight="1" x14ac:dyDescent="0.25">
      <c r="A29" s="14">
        <v>27</v>
      </c>
      <c r="B29" s="13">
        <v>3</v>
      </c>
      <c r="C29" s="11" t="b">
        <v>1</v>
      </c>
      <c r="D29" s="13">
        <v>41</v>
      </c>
      <c r="E29" s="13">
        <v>304</v>
      </c>
      <c r="F29" s="11" t="s">
        <v>66</v>
      </c>
      <c r="G29" s="23" t="str">
        <f t="shared" si="0"/>
        <v>304 - Продажа резидентом акций юридического лица – резидента нерезиденту при их распределении среди учредителей, доли в уставном фонде или пая в имуществе резидента, а также внесение нерезидентом дополнительного вклада в уставный фонд резидента в случае его увеличения</v>
      </c>
    </row>
    <row r="30" spans="1:7" ht="14.25" customHeight="1" x14ac:dyDescent="0.25">
      <c r="A30" s="14">
        <v>28</v>
      </c>
      <c r="B30" s="13">
        <v>3</v>
      </c>
      <c r="C30" s="11" t="b">
        <v>1</v>
      </c>
      <c r="D30" s="13">
        <v>40</v>
      </c>
      <c r="E30" s="13">
        <v>303</v>
      </c>
      <c r="F30" s="11" t="s">
        <v>67</v>
      </c>
      <c r="G30" s="23" t="str">
        <f t="shared" si="0"/>
        <v>303 - Приобретение резидентом акций юридического лица – нерезидента у нерезидента при их распределении среди учредителей, доли в уставном фонде или пая в имуществе нерезидента, а также внесение резидентом дополнительного вклада в уставный фонд нерезидента в случае его увеличения</v>
      </c>
    </row>
    <row r="31" spans="1:7" ht="14.25" customHeight="1" x14ac:dyDescent="0.25">
      <c r="A31" s="14">
        <v>29</v>
      </c>
      <c r="B31" s="13">
        <v>3</v>
      </c>
      <c r="C31" s="11" t="b">
        <v>1</v>
      </c>
      <c r="D31" s="13">
        <v>39</v>
      </c>
      <c r="E31" s="13">
        <v>302</v>
      </c>
      <c r="F31" s="11" t="s">
        <v>68</v>
      </c>
      <c r="G31" s="23" t="str">
        <f t="shared" si="0"/>
        <v>302 - Внесение нерезидентом вклада в уставный фонд юридического лица – резидента, создаваемого на территории Республики Беларусь</v>
      </c>
    </row>
    <row r="32" spans="1:7" ht="14.25" customHeight="1" x14ac:dyDescent="0.25">
      <c r="A32" s="14">
        <v>30</v>
      </c>
      <c r="B32" s="13">
        <v>3</v>
      </c>
      <c r="C32" s="11" t="b">
        <v>1</v>
      </c>
      <c r="D32" s="13">
        <v>38</v>
      </c>
      <c r="E32" s="13">
        <v>301</v>
      </c>
      <c r="F32" s="11" t="s">
        <v>69</v>
      </c>
      <c r="G32" s="23" t="str">
        <f t="shared" si="0"/>
        <v>301 - Внесение резидентом вклада в уставный фонд юридического лица – нерезидента, создаваемого на территории иностранного государства</v>
      </c>
    </row>
    <row r="33" spans="1:7" ht="14.25" customHeight="1" x14ac:dyDescent="0.25">
      <c r="A33" s="14">
        <v>31</v>
      </c>
      <c r="B33" s="13"/>
      <c r="C33" s="11" t="b">
        <v>1</v>
      </c>
      <c r="D33" s="13">
        <v>37</v>
      </c>
      <c r="E33" s="13">
        <v>3</v>
      </c>
      <c r="F33" s="11" t="s">
        <v>70</v>
      </c>
      <c r="G33" s="23" t="str">
        <f t="shared" si="0"/>
        <v>3 - Операции, связанные с инвестициями</v>
      </c>
    </row>
    <row r="34" spans="1:7" ht="14.25" customHeight="1" x14ac:dyDescent="0.25">
      <c r="A34" s="14">
        <v>32</v>
      </c>
      <c r="B34" s="13">
        <v>2</v>
      </c>
      <c r="C34" s="11" t="b">
        <v>1</v>
      </c>
      <c r="D34" s="13">
        <v>36</v>
      </c>
      <c r="E34" s="13">
        <v>217</v>
      </c>
      <c r="F34" s="11" t="s">
        <v>71</v>
      </c>
      <c r="G34" s="23" t="str">
        <f t="shared" si="0"/>
        <v>217 - Прочие валютные операции, связанные с импортом</v>
      </c>
    </row>
    <row r="35" spans="1:7" ht="14.25" customHeight="1" x14ac:dyDescent="0.25">
      <c r="A35" s="14">
        <v>33</v>
      </c>
      <c r="B35" s="13">
        <v>2</v>
      </c>
      <c r="C35" s="11" t="b">
        <v>1</v>
      </c>
      <c r="D35" s="13">
        <v>35</v>
      </c>
      <c r="E35" s="13">
        <v>216</v>
      </c>
      <c r="F35" s="11" t="s">
        <v>72</v>
      </c>
      <c r="G35" s="23" t="str">
        <f t="shared" si="0"/>
        <v>216 - Исполнение нерезидентом обязательств перед резидентом (правопреемником) по валютному договору, предусматривающему импорт, в результате состоявшейся реорганизации резидента (при условии изменения учетного номера плательщика)</v>
      </c>
    </row>
    <row r="36" spans="1:7" ht="14.25" customHeight="1" x14ac:dyDescent="0.25">
      <c r="A36" s="14">
        <v>34</v>
      </c>
      <c r="B36" s="13">
        <v>2</v>
      </c>
      <c r="C36" s="11" t="b">
        <v>1</v>
      </c>
      <c r="D36" s="13">
        <v>34</v>
      </c>
      <c r="E36" s="13">
        <v>215</v>
      </c>
      <c r="F36" s="11" t="s">
        <v>73</v>
      </c>
      <c r="G36" s="23" t="str">
        <f t="shared" si="0"/>
        <v>215 - Исполнение резидентом (правопреемником) обязательств перед нерезидентом по валютному договору, предусматривающему импорт, в результате состоявшейся реорганизации резидента (при условии изменения учетного номера плательщика)</v>
      </c>
    </row>
    <row r="37" spans="1:7" ht="14.25" customHeight="1" x14ac:dyDescent="0.25">
      <c r="A37" s="14">
        <v>35</v>
      </c>
      <c r="B37" s="13">
        <v>2</v>
      </c>
      <c r="C37" s="11" t="b">
        <v>1</v>
      </c>
      <c r="D37" s="13">
        <v>33</v>
      </c>
      <c r="E37" s="13">
        <v>214</v>
      </c>
      <c r="F37" s="11" t="s">
        <v>74</v>
      </c>
      <c r="G37" s="23" t="str">
        <f t="shared" si="0"/>
        <v>214 - Исполнение нерезидентом перед резидентом (новым импортером) обязательств перед нерезидентом по валютному договору, предусматривающему импорт, при перемене лиц в обязательстве со стороны импортера</v>
      </c>
    </row>
    <row r="38" spans="1:7" ht="14.25" customHeight="1" x14ac:dyDescent="0.25">
      <c r="A38" s="14">
        <v>36</v>
      </c>
      <c r="B38" s="13">
        <v>2</v>
      </c>
      <c r="C38" s="11" t="b">
        <v>1</v>
      </c>
      <c r="D38" s="13">
        <v>32</v>
      </c>
      <c r="E38" s="13">
        <v>213</v>
      </c>
      <c r="F38" s="11" t="s">
        <v>75</v>
      </c>
      <c r="G38" s="23" t="str">
        <f t="shared" si="0"/>
        <v>213 - Исполнение резидентом (новым импортером) обязательств перед нерезидентом по валютному договору, предусматривающему импорт, при перемене лиц в обязательстве со стороны импортера</v>
      </c>
    </row>
    <row r="39" spans="1:7" ht="14.25" customHeight="1" x14ac:dyDescent="0.25">
      <c r="A39" s="14">
        <v>37</v>
      </c>
      <c r="B39" s="13">
        <v>2</v>
      </c>
      <c r="C39" s="11" t="b">
        <v>1</v>
      </c>
      <c r="D39" s="13">
        <v>31</v>
      </c>
      <c r="E39" s="13">
        <v>212</v>
      </c>
      <c r="F39" s="11" t="s">
        <v>76</v>
      </c>
      <c r="G39" s="23" t="str">
        <f t="shared" si="0"/>
        <v>212 - Исполнение резидентом (поручителем, гарантом) обязательств перед нерезидентом по валютному договору, предусматривающему импорт, на основании договоров поручительства, гарантии</v>
      </c>
    </row>
    <row r="40" spans="1:7" ht="14.25" customHeight="1" x14ac:dyDescent="0.25">
      <c r="A40" s="14">
        <v>38</v>
      </c>
      <c r="B40" s="13">
        <v>2</v>
      </c>
      <c r="C40" s="11" t="b">
        <v>1</v>
      </c>
      <c r="D40" s="13">
        <v>30</v>
      </c>
      <c r="E40" s="13">
        <v>211</v>
      </c>
      <c r="F40" s="11" t="s">
        <v>77</v>
      </c>
      <c r="G40" s="23" t="str">
        <f t="shared" si="0"/>
        <v>211 - Оказание нерезидентом услуг резиденту</v>
      </c>
    </row>
    <row r="41" spans="1:7" ht="14.25" customHeight="1" x14ac:dyDescent="0.25">
      <c r="A41" s="14">
        <v>39</v>
      </c>
      <c r="B41" s="13">
        <v>2</v>
      </c>
      <c r="C41" s="11" t="b">
        <v>1</v>
      </c>
      <c r="D41" s="13">
        <v>29</v>
      </c>
      <c r="E41" s="13">
        <v>210</v>
      </c>
      <c r="F41" s="11" t="s">
        <v>78</v>
      </c>
      <c r="G41" s="23" t="str">
        <f t="shared" si="0"/>
        <v>210 - Выполнение нерезидентом работ для резидента</v>
      </c>
    </row>
    <row r="42" spans="1:7" ht="14.25" customHeight="1" x14ac:dyDescent="0.25">
      <c r="A42" s="14">
        <v>40</v>
      </c>
      <c r="B42" s="13">
        <v>2</v>
      </c>
      <c r="C42" s="11" t="b">
        <v>1</v>
      </c>
      <c r="D42" s="13">
        <v>28</v>
      </c>
      <c r="E42" s="13">
        <v>209</v>
      </c>
      <c r="F42" s="11" t="s">
        <v>79</v>
      </c>
      <c r="G42" s="23" t="str">
        <f t="shared" si="0"/>
        <v>209 - Поступление резиденту имущества на условиях финансовой аренды (лизинга) от нерезидента</v>
      </c>
    </row>
    <row r="43" spans="1:7" ht="14.25" customHeight="1" x14ac:dyDescent="0.25">
      <c r="A43" s="14">
        <v>41</v>
      </c>
      <c r="B43" s="13">
        <v>2</v>
      </c>
      <c r="C43" s="11" t="b">
        <v>1</v>
      </c>
      <c r="D43" s="13">
        <v>27</v>
      </c>
      <c r="E43" s="13">
        <v>208</v>
      </c>
      <c r="F43" s="11" t="s">
        <v>80</v>
      </c>
      <c r="G43" s="23" t="str">
        <f t="shared" si="0"/>
        <v>208 - Поступление резиденту имущества в аренду (за исключением финансовой аренды (лизинга) от нерезидента</v>
      </c>
    </row>
    <row r="44" spans="1:7" ht="14.25" customHeight="1" x14ac:dyDescent="0.25">
      <c r="A44" s="14">
        <v>42</v>
      </c>
      <c r="B44" s="13">
        <v>2</v>
      </c>
      <c r="C44" s="11" t="b">
        <v>1</v>
      </c>
      <c r="D44" s="13">
        <v>26</v>
      </c>
      <c r="E44" s="13">
        <v>207</v>
      </c>
      <c r="F44" s="11" t="s">
        <v>81</v>
      </c>
      <c r="G44" s="23" t="str">
        <f t="shared" si="0"/>
        <v>207 - Получение резидентом имущественных прав от нерезидента</v>
      </c>
    </row>
    <row r="45" spans="1:7" ht="14.25" customHeight="1" x14ac:dyDescent="0.25">
      <c r="A45" s="14">
        <v>43</v>
      </c>
      <c r="B45" s="13">
        <v>2</v>
      </c>
      <c r="C45" s="11" t="b">
        <v>1</v>
      </c>
      <c r="D45" s="13">
        <v>25</v>
      </c>
      <c r="E45" s="13">
        <v>206</v>
      </c>
      <c r="F45" s="11" t="s">
        <v>82</v>
      </c>
      <c r="G45" s="23" t="str">
        <f t="shared" si="0"/>
        <v>206 - Получение резидентом исключительных прав на объекты интеллектуальной собственности от нерезидента</v>
      </c>
    </row>
    <row r="46" spans="1:7" ht="14.25" customHeight="1" x14ac:dyDescent="0.25">
      <c r="A46" s="14">
        <v>44</v>
      </c>
      <c r="B46" s="13">
        <v>2</v>
      </c>
      <c r="C46" s="11" t="b">
        <v>1</v>
      </c>
      <c r="D46" s="13">
        <v>24</v>
      </c>
      <c r="E46" s="13">
        <v>205</v>
      </c>
      <c r="F46" s="11" t="s">
        <v>83</v>
      </c>
      <c r="G46" s="23" t="str">
        <f t="shared" si="0"/>
        <v>205 - Получение резидентом нераскрытой информации от нерезидента</v>
      </c>
    </row>
    <row r="47" spans="1:7" ht="14.25" customHeight="1" x14ac:dyDescent="0.25">
      <c r="A47" s="14">
        <v>45</v>
      </c>
      <c r="B47" s="13">
        <v>2</v>
      </c>
      <c r="C47" s="11" t="b">
        <v>1</v>
      </c>
      <c r="D47" s="13">
        <v>23</v>
      </c>
      <c r="E47" s="13">
        <v>204</v>
      </c>
      <c r="F47" s="11" t="s">
        <v>84</v>
      </c>
      <c r="G47" s="23" t="str">
        <f t="shared" si="0"/>
        <v>204 - Поступление резиденту товаров от нерезидента за пределами Республики Беларусь без их ввоза на территорию Республики Беларусь</v>
      </c>
    </row>
    <row r="48" spans="1:7" ht="14.25" customHeight="1" x14ac:dyDescent="0.25">
      <c r="A48" s="14">
        <v>46</v>
      </c>
      <c r="B48" s="13">
        <v>2</v>
      </c>
      <c r="C48" s="11" t="b">
        <v>1</v>
      </c>
      <c r="D48" s="13">
        <v>22</v>
      </c>
      <c r="E48" s="13">
        <v>203</v>
      </c>
      <c r="F48" s="11" t="s">
        <v>85</v>
      </c>
      <c r="G48" s="23" t="str">
        <f t="shared" si="0"/>
        <v>203 - Поступление резиденту товаров от нерезидента из-за пределов таможенной территории Евразийского экономического союза на территорию Республики Беларусь</v>
      </c>
    </row>
    <row r="49" spans="1:7" ht="14.25" customHeight="1" x14ac:dyDescent="0.25">
      <c r="A49" s="14">
        <v>47</v>
      </c>
      <c r="B49" s="13">
        <v>2</v>
      </c>
      <c r="C49" s="11" t="b">
        <v>1</v>
      </c>
      <c r="D49" s="13">
        <v>21</v>
      </c>
      <c r="E49" s="13">
        <v>202</v>
      </c>
      <c r="F49" s="11" t="s">
        <v>86</v>
      </c>
      <c r="G49" s="23" t="str">
        <f t="shared" si="0"/>
        <v>202 - Поступление резиденту товаров от нерезидента с таможенной территории государства – участника Евразийского экономического союза на территорию Республики Беларусь</v>
      </c>
    </row>
    <row r="50" spans="1:7" ht="14.25" customHeight="1" x14ac:dyDescent="0.25">
      <c r="A50" s="14">
        <v>48</v>
      </c>
      <c r="B50" s="13">
        <v>2</v>
      </c>
      <c r="C50" s="11" t="b">
        <v>1</v>
      </c>
      <c r="D50" s="13">
        <v>20</v>
      </c>
      <c r="E50" s="13">
        <v>201</v>
      </c>
      <c r="F50" s="11" t="s">
        <v>87</v>
      </c>
      <c r="G50" s="23" t="str">
        <f t="shared" si="0"/>
        <v>201 - Поступление резиденту товаров от нерезидента на территории Республики Беларусь</v>
      </c>
    </row>
    <row r="51" spans="1:7" ht="14.25" customHeight="1" x14ac:dyDescent="0.25">
      <c r="A51" s="14">
        <v>49</v>
      </c>
      <c r="B51" s="13"/>
      <c r="C51" s="11" t="b">
        <v>1</v>
      </c>
      <c r="D51" s="13">
        <v>19</v>
      </c>
      <c r="E51" s="13">
        <v>2</v>
      </c>
      <c r="F51" s="11" t="s">
        <v>88</v>
      </c>
      <c r="G51" s="23" t="str">
        <f t="shared" si="0"/>
        <v>2 - Импорт</v>
      </c>
    </row>
    <row r="52" spans="1:7" ht="14.25" customHeight="1" x14ac:dyDescent="0.25">
      <c r="A52" s="14">
        <v>50</v>
      </c>
      <c r="B52" s="13">
        <v>1</v>
      </c>
      <c r="C52" s="11" t="b">
        <v>1</v>
      </c>
      <c r="D52" s="13">
        <v>18</v>
      </c>
      <c r="E52" s="13">
        <v>117</v>
      </c>
      <c r="F52" s="11" t="s">
        <v>89</v>
      </c>
      <c r="G52" s="23" t="str">
        <f t="shared" si="0"/>
        <v>117 - Прочие валютные операции, связанные с экспортом</v>
      </c>
    </row>
    <row r="53" spans="1:7" ht="14.25" customHeight="1" x14ac:dyDescent="0.25">
      <c r="A53" s="14">
        <v>51</v>
      </c>
      <c r="B53" s="13">
        <v>1</v>
      </c>
      <c r="C53" s="11" t="b">
        <v>1</v>
      </c>
      <c r="D53" s="13">
        <v>17</v>
      </c>
      <c r="E53" s="13">
        <v>116</v>
      </c>
      <c r="F53" s="11" t="s">
        <v>90</v>
      </c>
      <c r="G53" s="23" t="str">
        <f t="shared" si="0"/>
        <v>116 - Исполнение нерезидентом перед резидентом (правопреемником) обязательств по валютному договору, предусматривающему экспорт, в результате состоявшейся реорганизации резидента (при условии изменения учетного номера плательщика)</v>
      </c>
    </row>
    <row r="54" spans="1:7" ht="14.25" customHeight="1" x14ac:dyDescent="0.25">
      <c r="A54" s="14">
        <v>52</v>
      </c>
      <c r="B54" s="13">
        <v>1</v>
      </c>
      <c r="C54" s="11" t="b">
        <v>1</v>
      </c>
      <c r="D54" s="13">
        <v>16</v>
      </c>
      <c r="E54" s="13">
        <v>115</v>
      </c>
      <c r="F54" s="11" t="s">
        <v>91</v>
      </c>
      <c r="G54" s="23" t="str">
        <f t="shared" si="0"/>
        <v>115 - Исполнение резидентом (правопреемником) обязательств по валютному договору, предусматривающему экспорт, в результате состоявшейся реорганизации резидента (при условии изменения учетного номера плательщика)</v>
      </c>
    </row>
    <row r="55" spans="1:7" ht="14.25" customHeight="1" x14ac:dyDescent="0.25">
      <c r="A55" s="14">
        <v>53</v>
      </c>
      <c r="B55" s="13">
        <v>1</v>
      </c>
      <c r="C55" s="11" t="b">
        <v>1</v>
      </c>
      <c r="D55" s="13">
        <v>15</v>
      </c>
      <c r="E55" s="13">
        <v>114</v>
      </c>
      <c r="F55" s="11" t="s">
        <v>92</v>
      </c>
      <c r="G55" s="23" t="str">
        <f t="shared" si="0"/>
        <v>114 - Исполнение нерезидентом перед резидентом (новым экспортером) обязательств по валютному договору, предусматривающему экспорт, при перемене лиц в обязательстве со стороны экспортера</v>
      </c>
    </row>
    <row r="56" spans="1:7" ht="14.25" customHeight="1" x14ac:dyDescent="0.25">
      <c r="A56" s="14">
        <v>54</v>
      </c>
      <c r="B56" s="13">
        <v>1</v>
      </c>
      <c r="C56" s="11" t="b">
        <v>1</v>
      </c>
      <c r="D56" s="13">
        <v>14</v>
      </c>
      <c r="E56" s="13">
        <v>113</v>
      </c>
      <c r="F56" s="11" t="s">
        <v>93</v>
      </c>
      <c r="G56" s="23" t="str">
        <f t="shared" si="0"/>
        <v>113 - Исполнение резидентом (новым экспортером) обязательств по валютному договору, предусматривающему экспорт, при перемене лиц в обязательстве со стороны экспортера</v>
      </c>
    </row>
    <row r="57" spans="1:7" ht="14.25" customHeight="1" x14ac:dyDescent="0.25">
      <c r="A57" s="14">
        <v>55</v>
      </c>
      <c r="B57" s="13">
        <v>1</v>
      </c>
      <c r="C57" s="11" t="b">
        <v>1</v>
      </c>
      <c r="D57" s="13">
        <v>13</v>
      </c>
      <c r="E57" s="13">
        <v>112</v>
      </c>
      <c r="F57" s="11" t="s">
        <v>94</v>
      </c>
      <c r="G57" s="23" t="str">
        <f t="shared" si="0"/>
        <v>112 - Исполнение резидентом (поручителем, гарантом) обязательств перед нерезидентом по валютному договору, предусматривающему экспорт, на основании договоров поручительства, гарантии</v>
      </c>
    </row>
    <row r="58" spans="1:7" ht="14.25" customHeight="1" x14ac:dyDescent="0.25">
      <c r="A58" s="14">
        <v>56</v>
      </c>
      <c r="B58" s="13">
        <v>1</v>
      </c>
      <c r="C58" s="11" t="b">
        <v>1</v>
      </c>
      <c r="D58" s="13">
        <v>12</v>
      </c>
      <c r="E58" s="13">
        <v>111</v>
      </c>
      <c r="F58" s="11" t="s">
        <v>95</v>
      </c>
      <c r="G58" s="23" t="str">
        <f t="shared" si="0"/>
        <v>111 - Оказание резидентом услуг нерезиденту</v>
      </c>
    </row>
    <row r="59" spans="1:7" ht="14.25" customHeight="1" x14ac:dyDescent="0.25">
      <c r="A59" s="14">
        <v>57</v>
      </c>
      <c r="B59" s="13">
        <v>1</v>
      </c>
      <c r="C59" s="11" t="b">
        <v>1</v>
      </c>
      <c r="D59" s="13">
        <v>11</v>
      </c>
      <c r="E59" s="13">
        <v>110</v>
      </c>
      <c r="F59" s="11" t="s">
        <v>96</v>
      </c>
      <c r="G59" s="23" t="str">
        <f t="shared" si="0"/>
        <v>110 - Выполнение резидентом работ для нерезидента</v>
      </c>
    </row>
    <row r="60" spans="1:7" ht="14.25" customHeight="1" x14ac:dyDescent="0.25">
      <c r="A60" s="14">
        <v>58</v>
      </c>
      <c r="B60" s="13">
        <v>1</v>
      </c>
      <c r="C60" s="11" t="b">
        <v>1</v>
      </c>
      <c r="D60" s="13">
        <v>10</v>
      </c>
      <c r="E60" s="13">
        <v>109</v>
      </c>
      <c r="F60" s="11" t="s">
        <v>97</v>
      </c>
      <c r="G60" s="23" t="str">
        <f t="shared" si="0"/>
        <v>109 - Передача резидентом имущества на условиях финансовой аренды (лизинга) нерезиденту</v>
      </c>
    </row>
    <row r="61" spans="1:7" ht="14.25" customHeight="1" x14ac:dyDescent="0.25">
      <c r="A61" s="14">
        <v>59</v>
      </c>
      <c r="B61" s="13">
        <v>1</v>
      </c>
      <c r="C61" s="11" t="b">
        <v>1</v>
      </c>
      <c r="D61" s="13">
        <v>9</v>
      </c>
      <c r="E61" s="13">
        <v>108</v>
      </c>
      <c r="F61" s="11" t="s">
        <v>98</v>
      </c>
      <c r="G61" s="23" t="str">
        <f t="shared" si="0"/>
        <v>108 - Передача резидентом имущества в аренду (за исключением финансовой аренды (лизинга) нерезиденту</v>
      </c>
    </row>
    <row r="62" spans="1:7" ht="14.25" customHeight="1" x14ac:dyDescent="0.25">
      <c r="A62" s="14">
        <v>60</v>
      </c>
      <c r="B62" s="13">
        <v>1</v>
      </c>
      <c r="C62" s="11" t="b">
        <v>1</v>
      </c>
      <c r="D62" s="13">
        <v>8</v>
      </c>
      <c r="E62" s="13">
        <v>107</v>
      </c>
      <c r="F62" s="11" t="s">
        <v>99</v>
      </c>
      <c r="G62" s="23" t="str">
        <f t="shared" si="0"/>
        <v>107 - Передача резидентом имущественных прав нерезиденту</v>
      </c>
    </row>
    <row r="63" spans="1:7" ht="14.25" customHeight="1" x14ac:dyDescent="0.25">
      <c r="A63" s="14">
        <v>61</v>
      </c>
      <c r="B63" s="13">
        <v>1</v>
      </c>
      <c r="C63" s="11" t="b">
        <v>1</v>
      </c>
      <c r="D63" s="13">
        <v>7</v>
      </c>
      <c r="E63" s="13">
        <v>106</v>
      </c>
      <c r="F63" s="11" t="s">
        <v>100</v>
      </c>
      <c r="G63" s="23" t="str">
        <f t="shared" si="0"/>
        <v>106 - Передача резидентом исключительных прав на объекты интеллектуальной собственности нерезиденту</v>
      </c>
    </row>
    <row r="64" spans="1:7" ht="14.25" customHeight="1" x14ac:dyDescent="0.25">
      <c r="A64" s="14">
        <v>62</v>
      </c>
      <c r="B64" s="13">
        <v>1</v>
      </c>
      <c r="C64" s="11" t="b">
        <v>1</v>
      </c>
      <c r="D64" s="13">
        <v>6</v>
      </c>
      <c r="E64" s="13">
        <v>105</v>
      </c>
      <c r="F64" s="11" t="s">
        <v>101</v>
      </c>
      <c r="G64" s="23" t="str">
        <f t="shared" si="0"/>
        <v>105 - Передача резидентом нераскрытой информации нерезиденту</v>
      </c>
    </row>
    <row r="65" spans="1:7" ht="14.25" customHeight="1" x14ac:dyDescent="0.25">
      <c r="A65" s="14">
        <v>63</v>
      </c>
      <c r="B65" s="13">
        <v>1</v>
      </c>
      <c r="C65" s="11" t="b">
        <v>1</v>
      </c>
      <c r="D65" s="13">
        <v>5</v>
      </c>
      <c r="E65" s="13">
        <v>104</v>
      </c>
      <c r="F65" s="11" t="s">
        <v>102</v>
      </c>
      <c r="G65" s="23" t="str">
        <f t="shared" si="0"/>
        <v>104 - Передача резидентом товаров нерезиденту за пределами Республики Беларусь</v>
      </c>
    </row>
    <row r="66" spans="1:7" ht="14.25" customHeight="1" x14ac:dyDescent="0.25">
      <c r="A66" s="14">
        <v>64</v>
      </c>
      <c r="B66" s="13">
        <v>1</v>
      </c>
      <c r="C66" s="11" t="b">
        <v>1</v>
      </c>
      <c r="D66" s="13">
        <v>4</v>
      </c>
      <c r="E66" s="13">
        <v>103</v>
      </c>
      <c r="F66" s="11" t="s">
        <v>103</v>
      </c>
      <c r="G66" s="23" t="str">
        <f t="shared" si="0"/>
        <v>103 - Передача резидентом товаров нерезиденту с территории Республики Беларусь за пределы таможенной территории Евразийского экономического союза</v>
      </c>
    </row>
    <row r="67" spans="1:7" ht="14.25" customHeight="1" x14ac:dyDescent="0.25">
      <c r="A67" s="14">
        <v>65</v>
      </c>
      <c r="B67" s="13">
        <v>1</v>
      </c>
      <c r="C67" s="11" t="b">
        <v>1</v>
      </c>
      <c r="D67" s="13">
        <v>3</v>
      </c>
      <c r="E67" s="13">
        <v>102</v>
      </c>
      <c r="F67" s="11" t="s">
        <v>104</v>
      </c>
      <c r="G67" s="23" t="str">
        <f t="shared" ref="G67:G69" si="1">E67&amp;" - "&amp;F67</f>
        <v>102 - Передача резидентом товаров нерезиденту с территории Республики Беларусь на таможенную территорию государства – участника Евразийского экономического союза</v>
      </c>
    </row>
    <row r="68" spans="1:7" ht="14.25" customHeight="1" x14ac:dyDescent="0.25">
      <c r="A68" s="14">
        <v>66</v>
      </c>
      <c r="B68" s="13">
        <v>1</v>
      </c>
      <c r="C68" s="11" t="b">
        <v>1</v>
      </c>
      <c r="D68" s="13">
        <v>2</v>
      </c>
      <c r="E68" s="13">
        <v>101</v>
      </c>
      <c r="F68" s="11" t="s">
        <v>105</v>
      </c>
      <c r="G68" s="23" t="str">
        <f t="shared" si="1"/>
        <v>101 - Передача резидентом товаров нерезиденту на территории Республики Беларусь</v>
      </c>
    </row>
    <row r="69" spans="1:7" ht="14.25" customHeight="1" x14ac:dyDescent="0.25">
      <c r="A69" s="14">
        <v>67</v>
      </c>
      <c r="B69" s="13"/>
      <c r="C69" s="11" t="b">
        <v>1</v>
      </c>
      <c r="D69" s="13">
        <v>1</v>
      </c>
      <c r="E69" s="13">
        <v>1</v>
      </c>
      <c r="F69" s="11" t="s">
        <v>106</v>
      </c>
      <c r="G69" s="23" t="str">
        <f t="shared" si="1"/>
        <v>1 - Экспорт</v>
      </c>
    </row>
  </sheetData>
  <sheetProtection password="E24B" sheet="1" objects="1" scenarios="1"/>
  <autoFilter ref="A1:F69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1" workbookViewId="0">
      <selection sqref="A1:E1048576"/>
    </sheetView>
  </sheetViews>
  <sheetFormatPr defaultRowHeight="15" x14ac:dyDescent="0.25"/>
  <cols>
    <col min="1" max="3" width="0" hidden="1" customWidth="1"/>
    <col min="4" max="4" width="16.7109375" hidden="1" customWidth="1"/>
    <col min="5" max="5" width="14.28515625" hidden="1" customWidth="1"/>
  </cols>
  <sheetData>
    <row r="1" spans="1:6" x14ac:dyDescent="0.25">
      <c r="B1" s="1" t="s">
        <v>35</v>
      </c>
      <c r="C1" s="1" t="s">
        <v>36</v>
      </c>
      <c r="D1" s="1" t="s">
        <v>107</v>
      </c>
      <c r="E1" s="1" t="s">
        <v>38</v>
      </c>
    </row>
    <row r="2" spans="1:6" x14ac:dyDescent="0.25">
      <c r="A2" s="1">
        <v>0</v>
      </c>
      <c r="B2" t="b">
        <v>1</v>
      </c>
      <c r="C2">
        <v>1</v>
      </c>
      <c r="D2" s="13">
        <v>1621406419029</v>
      </c>
      <c r="E2" t="s">
        <v>108</v>
      </c>
      <c r="F2" s="23" t="str">
        <f>C2&amp;" - "&amp;E2</f>
        <v>1 - Предварительная оплата</v>
      </c>
    </row>
    <row r="3" spans="1:6" x14ac:dyDescent="0.25">
      <c r="A3" s="1">
        <v>1</v>
      </c>
      <c r="B3" t="b">
        <v>1</v>
      </c>
      <c r="C3">
        <v>3</v>
      </c>
      <c r="D3" s="13">
        <v>1618393584582</v>
      </c>
      <c r="E3" t="s">
        <v>109</v>
      </c>
      <c r="F3" s="23" t="str">
        <f t="shared" ref="F3:F4" si="0">C3&amp;" - "&amp;E3</f>
        <v>3 - Смешанная форма оплаты</v>
      </c>
    </row>
    <row r="4" spans="1:6" x14ac:dyDescent="0.25">
      <c r="A4" s="1">
        <v>2</v>
      </c>
      <c r="B4" t="b">
        <v>1</v>
      </c>
      <c r="C4">
        <v>2</v>
      </c>
      <c r="D4" s="13">
        <v>1618393584581</v>
      </c>
      <c r="E4" t="s">
        <v>110</v>
      </c>
      <c r="F4" s="23" t="str">
        <f t="shared" si="0"/>
        <v>2 - Оплата по факту</v>
      </c>
    </row>
  </sheetData>
  <sheetProtection password="E24B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opLeftCell="G1" workbookViewId="0">
      <selection sqref="A1:F1048576"/>
    </sheetView>
  </sheetViews>
  <sheetFormatPr defaultRowHeight="15" x14ac:dyDescent="0.25"/>
  <cols>
    <col min="1" max="6" width="0" hidden="1" customWidth="1"/>
  </cols>
  <sheetData>
    <row r="1" spans="1:7" x14ac:dyDescent="0.25">
      <c r="B1" s="1" t="s">
        <v>190</v>
      </c>
      <c r="C1" s="1" t="s">
        <v>35</v>
      </c>
      <c r="D1" s="1" t="s">
        <v>36</v>
      </c>
      <c r="E1" s="1" t="s">
        <v>37</v>
      </c>
      <c r="F1" s="1" t="s">
        <v>38</v>
      </c>
      <c r="G1" s="1" t="s">
        <v>111</v>
      </c>
    </row>
    <row r="2" spans="1:7" x14ac:dyDescent="0.25">
      <c r="A2" s="1">
        <v>0</v>
      </c>
      <c r="B2" t="s">
        <v>191</v>
      </c>
      <c r="C2" t="b">
        <v>1</v>
      </c>
      <c r="D2">
        <v>48</v>
      </c>
      <c r="E2">
        <v>1141</v>
      </c>
      <c r="F2" t="s">
        <v>112</v>
      </c>
      <c r="G2" s="23" t="str">
        <f>(E2&amp;"-"&amp;F2)</f>
        <v>1141-Иное основание исполнения (прекращения) обязательства</v>
      </c>
    </row>
    <row r="3" spans="1:7" x14ac:dyDescent="0.25">
      <c r="A3" s="1">
        <v>1</v>
      </c>
      <c r="B3" t="s">
        <v>192</v>
      </c>
      <c r="C3" t="b">
        <v>1</v>
      </c>
      <c r="D3">
        <v>47</v>
      </c>
      <c r="E3">
        <v>1140</v>
      </c>
      <c r="F3" t="s">
        <v>113</v>
      </c>
      <c r="G3" s="23" t="str">
        <f t="shared" ref="G3:G49" si="0">(E3&amp;"-"&amp;F3)</f>
        <v>1140-Получение имущества на основании договоров финансовой аренды (лизинга)</v>
      </c>
    </row>
    <row r="4" spans="1:7" x14ac:dyDescent="0.25">
      <c r="A4" s="1">
        <v>2</v>
      </c>
      <c r="B4" t="s">
        <v>193</v>
      </c>
      <c r="C4" t="b">
        <v>1</v>
      </c>
      <c r="D4">
        <v>46</v>
      </c>
      <c r="E4">
        <v>1138</v>
      </c>
      <c r="F4" t="s">
        <v>114</v>
      </c>
      <c r="G4" s="23" t="str">
        <f t="shared" si="0"/>
        <v>1138-Передача имущества на основании договоров финансовой аренды (лизинга)</v>
      </c>
    </row>
    <row r="5" spans="1:7" x14ac:dyDescent="0.25">
      <c r="A5" s="1">
        <v>3</v>
      </c>
      <c r="B5" t="s">
        <v>194</v>
      </c>
      <c r="C5" t="b">
        <v>1</v>
      </c>
      <c r="D5">
        <v>45</v>
      </c>
      <c r="E5">
        <v>1136</v>
      </c>
      <c r="F5" t="s">
        <v>115</v>
      </c>
      <c r="G5" s="23" t="str">
        <f t="shared" si="0"/>
        <v>1136-Реорганизация юридического лица – резидента, зарегистрировавшего валютный договор</v>
      </c>
    </row>
    <row r="6" spans="1:7" x14ac:dyDescent="0.25">
      <c r="A6" s="1">
        <v>4</v>
      </c>
      <c r="B6" t="s">
        <v>195</v>
      </c>
      <c r="C6" t="b">
        <v>1</v>
      </c>
      <c r="D6">
        <v>44</v>
      </c>
      <c r="E6">
        <v>1135</v>
      </c>
      <c r="F6" t="s">
        <v>115</v>
      </c>
      <c r="G6" s="23" t="str">
        <f t="shared" si="0"/>
        <v>1135-Реорганизация юридического лица – резидента, зарегистрировавшего валютный договор</v>
      </c>
    </row>
    <row r="7" spans="1:7" x14ac:dyDescent="0.25">
      <c r="A7" s="1">
        <v>5</v>
      </c>
      <c r="B7" t="s">
        <v>196</v>
      </c>
      <c r="C7" t="b">
        <v>1</v>
      </c>
      <c r="D7">
        <v>43</v>
      </c>
      <c r="E7">
        <v>1134</v>
      </c>
      <c r="F7" t="s">
        <v>115</v>
      </c>
      <c r="G7" s="23" t="str">
        <f t="shared" si="0"/>
        <v>1134-Реорганизация юридического лица – резидента, зарегистрировавшего валютный договор</v>
      </c>
    </row>
    <row r="8" spans="1:7" x14ac:dyDescent="0.25">
      <c r="A8" s="1">
        <v>6</v>
      </c>
      <c r="B8" t="s">
        <v>197</v>
      </c>
      <c r="C8" t="b">
        <v>1</v>
      </c>
      <c r="D8">
        <v>42</v>
      </c>
      <c r="E8">
        <v>1133</v>
      </c>
      <c r="F8" t="s">
        <v>115</v>
      </c>
      <c r="G8" s="23" t="str">
        <f t="shared" si="0"/>
        <v>1133-Реорганизация юридического лица – резидента, зарегистрировавшего валютный договор</v>
      </c>
    </row>
    <row r="9" spans="1:7" x14ac:dyDescent="0.25">
      <c r="A9" s="1">
        <v>7</v>
      </c>
      <c r="B9" t="s">
        <v>198</v>
      </c>
      <c r="C9" t="b">
        <v>1</v>
      </c>
      <c r="D9">
        <v>41</v>
      </c>
      <c r="E9">
        <v>1132</v>
      </c>
      <c r="F9" t="s">
        <v>115</v>
      </c>
      <c r="G9" s="23" t="str">
        <f t="shared" si="0"/>
        <v>1132-Реорганизация юридического лица – резидента, зарегистрировавшего валютный договор</v>
      </c>
    </row>
    <row r="10" spans="1:7" x14ac:dyDescent="0.25">
      <c r="A10" s="1">
        <v>8</v>
      </c>
      <c r="B10" t="s">
        <v>199</v>
      </c>
      <c r="C10" t="b">
        <v>1</v>
      </c>
      <c r="D10">
        <v>40</v>
      </c>
      <c r="E10">
        <v>1131</v>
      </c>
      <c r="F10" t="s">
        <v>115</v>
      </c>
      <c r="G10" s="23" t="str">
        <f t="shared" si="0"/>
        <v>1131-Реорганизация юридического лица – резидента, зарегистрировавшего валютный договор</v>
      </c>
    </row>
    <row r="11" spans="1:7" x14ac:dyDescent="0.25">
      <c r="A11" s="1">
        <v>9</v>
      </c>
      <c r="B11" t="s">
        <v>200</v>
      </c>
      <c r="C11" t="b">
        <v>1</v>
      </c>
      <c r="D11">
        <v>39</v>
      </c>
      <c r="E11">
        <v>1128</v>
      </c>
      <c r="F11" t="s">
        <v>116</v>
      </c>
      <c r="G11" s="23" t="str">
        <f t="shared" si="0"/>
        <v>1128-Получены резидентом белорусские рубли от иного резидента по валютному договору, предусматривающему экспорт</v>
      </c>
    </row>
    <row r="12" spans="1:7" x14ac:dyDescent="0.25">
      <c r="A12" s="1">
        <v>10</v>
      </c>
      <c r="B12" t="s">
        <v>201</v>
      </c>
      <c r="C12" t="b">
        <v>1</v>
      </c>
      <c r="D12">
        <v>38</v>
      </c>
      <c r="E12">
        <v>1127</v>
      </c>
      <c r="F12" t="s">
        <v>117</v>
      </c>
      <c r="G12" s="23" t="str">
        <f t="shared" si="0"/>
        <v>1127-Вступило в законную силу судебное, арбитражное решение (постановление), в соответствии с которыми резиденту отказано в удовлетворении обращения для взыскания задолженности нерезидента по валютному договору по причинам, связанным с невозможностью его исполнения</v>
      </c>
    </row>
    <row r="13" spans="1:7" x14ac:dyDescent="0.25">
      <c r="A13" s="1">
        <v>11</v>
      </c>
      <c r="B13" t="s">
        <v>201</v>
      </c>
      <c r="C13" t="b">
        <v>1</v>
      </c>
      <c r="D13">
        <v>37</v>
      </c>
      <c r="E13">
        <v>1126</v>
      </c>
      <c r="F13" t="s">
        <v>118</v>
      </c>
      <c r="G13" s="23" t="str">
        <f t="shared" si="0"/>
        <v>1126-Признание резидентом задолженности по валютному договору безнадежной к взысканию и (или) получению, за исключением оснований, предусмотренных подтипами 1124 и 1125, но не ранее, чем через три года после истечения срока репатриации</v>
      </c>
    </row>
    <row r="14" spans="1:7" x14ac:dyDescent="0.25">
      <c r="A14" s="1">
        <v>12</v>
      </c>
      <c r="B14" t="s">
        <v>201</v>
      </c>
      <c r="C14" t="b">
        <v>1</v>
      </c>
      <c r="D14">
        <v>36</v>
      </c>
      <c r="E14">
        <v>1125</v>
      </c>
      <c r="F14" t="s">
        <v>119</v>
      </c>
      <c r="G14" s="23" t="str">
        <f t="shared" si="0"/>
        <v>1125-Принято уполномоченным органом решение о конфискации (ином изъятии) у резидента или нерезидента товаров в соответствии с законодательством государства, на территории которого произошла конфискация (иное изъятие) товаров</v>
      </c>
    </row>
    <row r="15" spans="1:7" x14ac:dyDescent="0.25">
      <c r="A15" s="1">
        <v>13</v>
      </c>
      <c r="B15" t="s">
        <v>201</v>
      </c>
      <c r="C15" t="b">
        <v>1</v>
      </c>
      <c r="D15">
        <v>35</v>
      </c>
      <c r="E15">
        <v>1124</v>
      </c>
      <c r="F15" t="s">
        <v>120</v>
      </c>
      <c r="G15" s="23" t="str">
        <f t="shared" si="0"/>
        <v>1124-Принято уполномоченным органом решение об исключении нерезидента из государственного реестра организаций (плательщиков) в стране регистрации, что повлекло невозможность возврата белорусских рублей и (или) иностранной валюты либо удовлетворения требований резидента, вытекающих из валютного договора</v>
      </c>
    </row>
    <row r="16" spans="1:7" x14ac:dyDescent="0.25">
      <c r="A16" s="1">
        <v>14</v>
      </c>
      <c r="B16" t="s">
        <v>201</v>
      </c>
      <c r="C16" t="b">
        <v>1</v>
      </c>
      <c r="D16">
        <v>34</v>
      </c>
      <c r="E16">
        <v>1123</v>
      </c>
      <c r="F16" t="s">
        <v>121</v>
      </c>
      <c r="G16" s="23" t="str">
        <f t="shared" si="0"/>
        <v>1123-Принято уполномоченным органом решение о банкротстве или применении в отношении нерезидента процедур, связанных с его несостоятельностью (банкротством), если это повлекло невозможность удовлетворения требований резидента, вытекающих из валютного договора</v>
      </c>
    </row>
    <row r="17" spans="1:7" x14ac:dyDescent="0.25">
      <c r="A17" s="1">
        <v>15</v>
      </c>
      <c r="B17" t="s">
        <v>201</v>
      </c>
      <c r="C17" t="b">
        <v>1</v>
      </c>
      <c r="D17">
        <v>33</v>
      </c>
      <c r="E17">
        <v>1122</v>
      </c>
      <c r="F17" t="s">
        <v>122</v>
      </c>
      <c r="G17" s="23" t="str">
        <f t="shared" si="0"/>
        <v>1122-Выплачено страховщиком страховое возмещение в соответствии с договором страхования имущественных интересов, связанных с реализацией валютного договора</v>
      </c>
    </row>
    <row r="18" spans="1:7" x14ac:dyDescent="0.25">
      <c r="A18" s="1">
        <v>16</v>
      </c>
      <c r="B18" t="s">
        <v>201</v>
      </c>
      <c r="C18" t="b">
        <v>1</v>
      </c>
      <c r="D18">
        <v>32</v>
      </c>
      <c r="E18">
        <v>1121</v>
      </c>
      <c r="F18" t="s">
        <v>123</v>
      </c>
      <c r="G18" s="23" t="str">
        <f t="shared" si="0"/>
        <v>1121-Принято уполномоченными органами решение об отказе резиденту в признании и принудительном исполнении или принудительном исполнении судебных, арбитражных решений (постановлений) либо иных актов, подлежащих признанию и (или) приведению в исполнение в соответствии с законодательством государства, на территории которого происходит принудительное исполнение, о взыскании задолженности нерезидента по валютному договору по причинам, связанным с невозможностью исполнения</v>
      </c>
    </row>
    <row r="19" spans="1:7" x14ac:dyDescent="0.25">
      <c r="A19" s="1">
        <v>17</v>
      </c>
      <c r="B19" t="s">
        <v>201</v>
      </c>
      <c r="C19" t="b">
        <v>1</v>
      </c>
      <c r="D19">
        <v>31</v>
      </c>
      <c r="E19">
        <v>1120</v>
      </c>
      <c r="F19" t="s">
        <v>124</v>
      </c>
      <c r="G19" s="23" t="str">
        <f t="shared" si="0"/>
        <v>1120-Прекращены обязательства нерезидента на основании соглашения о прекращении обязательства новацией, о предоставлении взамен исполнения обязательства отступного</v>
      </c>
    </row>
    <row r="20" spans="1:7" x14ac:dyDescent="0.25">
      <c r="A20" s="1">
        <v>18</v>
      </c>
      <c r="B20" t="s">
        <v>201</v>
      </c>
      <c r="C20" t="b">
        <v>1</v>
      </c>
      <c r="D20">
        <v>30</v>
      </c>
      <c r="E20">
        <v>1119</v>
      </c>
      <c r="F20" t="s">
        <v>125</v>
      </c>
      <c r="G20" s="23" t="str">
        <f t="shared" si="0"/>
        <v>1119-Проведен зачет встречных однородных требований, вытекающих из одного или нескольких валютных договоров</v>
      </c>
    </row>
    <row r="21" spans="1:7" x14ac:dyDescent="0.25">
      <c r="A21" s="1">
        <v>19</v>
      </c>
      <c r="B21" t="s">
        <v>201</v>
      </c>
      <c r="C21" t="b">
        <v>1</v>
      </c>
      <c r="D21">
        <v>29</v>
      </c>
      <c r="E21">
        <v>1118</v>
      </c>
      <c r="F21" t="s">
        <v>126</v>
      </c>
      <c r="G21" s="23" t="str">
        <f t="shared" si="0"/>
        <v>1118-Использованы белорусские рубли и (или) иностранная валюта при расчетах, проводимых в соответствии с международными договорами Республики Беларусь</v>
      </c>
    </row>
    <row r="22" spans="1:7" x14ac:dyDescent="0.25">
      <c r="A22" s="1">
        <v>20</v>
      </c>
      <c r="B22" t="s">
        <v>201</v>
      </c>
      <c r="C22" t="b">
        <v>1</v>
      </c>
      <c r="D22">
        <v>28</v>
      </c>
      <c r="E22">
        <v>1117</v>
      </c>
      <c r="F22" t="s">
        <v>127</v>
      </c>
      <c r="G22" s="23" t="str">
        <f t="shared" si="0"/>
        <v>1117-Удержано (причитается) нерезиденту при выполнении им определенных условий валютного договора в виде финансовой скидки, определяемой как вознаграждение (премия) без изменения цены единицы отгруженного товара (стоимости работы, услуги), представляющее собой разницу между стоимостью товара (работы, услуги) по валютному договору и суммой полученных белорусских рублей и (или) иностранной валюты</v>
      </c>
    </row>
    <row r="23" spans="1:7" x14ac:dyDescent="0.25">
      <c r="A23" s="1">
        <v>21</v>
      </c>
      <c r="B23" t="s">
        <v>201</v>
      </c>
      <c r="C23" t="b">
        <v>1</v>
      </c>
      <c r="D23">
        <v>27</v>
      </c>
      <c r="E23">
        <v>1116</v>
      </c>
      <c r="F23" t="s">
        <v>128</v>
      </c>
      <c r="G23" s="23" t="str">
        <f t="shared" si="0"/>
        <v>1116-Не подлежит возмещению со стороны страховой организации, в размере собственного участия страхователя в покрытии возможных убытков</v>
      </c>
    </row>
    <row r="24" spans="1:7" x14ac:dyDescent="0.25">
      <c r="A24" s="1">
        <v>22</v>
      </c>
      <c r="B24" t="s">
        <v>201</v>
      </c>
      <c r="C24" t="b">
        <v>1</v>
      </c>
      <c r="D24">
        <v>26</v>
      </c>
      <c r="E24">
        <v>1115</v>
      </c>
      <c r="F24" t="s">
        <v>129</v>
      </c>
      <c r="G24" s="23" t="str">
        <f t="shared" si="0"/>
        <v>1115-Получено резидентом от проведения выставок, ярмарок, спортивных, спортивно-массовых и культурных мероприятий на территории иностранного государства и направлено на оплату расходов на такие мероприятия в период их проведения</v>
      </c>
    </row>
    <row r="25" spans="1:7" x14ac:dyDescent="0.25">
      <c r="A25" s="1">
        <v>23</v>
      </c>
      <c r="B25" t="s">
        <v>201</v>
      </c>
      <c r="C25" t="b">
        <v>1</v>
      </c>
      <c r="D25">
        <v>25</v>
      </c>
      <c r="E25">
        <v>1114</v>
      </c>
      <c r="F25" t="s">
        <v>130</v>
      </c>
      <c r="G25" s="23" t="str">
        <f t="shared" si="0"/>
        <v>1114-Удержано банками, нерезидентами в виде вознаграждения (платы) при переводе белорусских рублей, иностранной валюты</v>
      </c>
    </row>
    <row r="26" spans="1:7" x14ac:dyDescent="0.25">
      <c r="A26" s="1">
        <v>24</v>
      </c>
      <c r="B26" t="s">
        <v>201</v>
      </c>
      <c r="C26" t="b">
        <v>1</v>
      </c>
      <c r="D26">
        <v>24</v>
      </c>
      <c r="E26">
        <v>1113</v>
      </c>
      <c r="F26" t="s">
        <v>131</v>
      </c>
      <c r="G26" s="23" t="str">
        <f t="shared" si="0"/>
        <v>1113-Удержано (уплачено) в виде комиссионного вознаграждения по договорам перестрахования</v>
      </c>
    </row>
    <row r="27" spans="1:7" x14ac:dyDescent="0.25">
      <c r="A27" s="1">
        <v>25</v>
      </c>
      <c r="B27" t="s">
        <v>201</v>
      </c>
      <c r="C27" t="b">
        <v>1</v>
      </c>
      <c r="D27">
        <v>23</v>
      </c>
      <c r="E27">
        <v>1112</v>
      </c>
      <c r="F27" t="s">
        <v>132</v>
      </c>
      <c r="G27" s="23" t="str">
        <f t="shared" si="0"/>
        <v>1112-Удержано (уплачено) в виде вознаграждения и (или) возмещения иных расходов по банковскому платежному обязательству, выпущенному в пользу экспортера – резидента для расчетов по валютным договорам, предусматривающим экспорт</v>
      </c>
    </row>
    <row r="28" spans="1:7" x14ac:dyDescent="0.25">
      <c r="A28" s="1">
        <v>26</v>
      </c>
      <c r="B28" t="s">
        <v>201</v>
      </c>
      <c r="C28" t="b">
        <v>1</v>
      </c>
      <c r="D28">
        <v>22</v>
      </c>
      <c r="E28">
        <v>1111</v>
      </c>
      <c r="F28" t="s">
        <v>133</v>
      </c>
      <c r="G28" s="23" t="str">
        <f t="shared" si="0"/>
        <v>1111-Удержано (уплачено) в виде вознаграждения и (или) возмещения иных расходов по аккредитивам, открытым в пользу экспортера – резидента для расчетов по валютным договорам, предусматривающим экспорт</v>
      </c>
    </row>
    <row r="29" spans="1:7" x14ac:dyDescent="0.25">
      <c r="A29" s="1">
        <v>27</v>
      </c>
      <c r="B29" t="s">
        <v>201</v>
      </c>
      <c r="C29" t="b">
        <v>1</v>
      </c>
      <c r="D29">
        <v>21</v>
      </c>
      <c r="E29">
        <v>1110</v>
      </c>
      <c r="F29" t="s">
        <v>134</v>
      </c>
      <c r="G29" s="23" t="str">
        <f t="shared" si="0"/>
        <v>1110-Удержано (уплачено) в виде вознаграждения по договору финансирования под уступку денежного требования (договору факторинга), а также дисконта по векселю</v>
      </c>
    </row>
    <row r="30" spans="1:7" x14ac:dyDescent="0.25">
      <c r="A30" s="1">
        <v>28</v>
      </c>
      <c r="B30" t="s">
        <v>201</v>
      </c>
      <c r="C30" t="b">
        <v>1</v>
      </c>
      <c r="D30">
        <v>20</v>
      </c>
      <c r="E30">
        <v>1109</v>
      </c>
      <c r="F30" t="s">
        <v>135</v>
      </c>
      <c r="G30" s="23" t="str">
        <f t="shared" si="0"/>
        <v>1109-Направлено на оплату обязательств резидента перед иным резидентом в соответствии с условиями переводного аккредитива, если операции в иностранной валюте между этими резидентами разрешены пунктом 1 статьи 12 Закона</v>
      </c>
    </row>
    <row r="31" spans="1:7" x14ac:dyDescent="0.25">
      <c r="A31" s="1">
        <v>29</v>
      </c>
      <c r="B31" t="s">
        <v>201</v>
      </c>
      <c r="C31" t="b">
        <v>1</v>
      </c>
      <c r="D31">
        <v>19</v>
      </c>
      <c r="E31">
        <v>1108</v>
      </c>
      <c r="F31" t="s">
        <v>136</v>
      </c>
      <c r="G31" s="23" t="str">
        <f t="shared" si="0"/>
        <v>1108-Направлено на оплату обязательств резидента перед банком Республики Беларусь и (или) иностранным банком</v>
      </c>
    </row>
    <row r="32" spans="1:7" x14ac:dyDescent="0.25">
      <c r="A32" s="1">
        <v>30</v>
      </c>
      <c r="B32" t="s">
        <v>201</v>
      </c>
      <c r="C32" t="b">
        <v>1</v>
      </c>
      <c r="D32">
        <v>18</v>
      </c>
      <c r="E32">
        <v>1107</v>
      </c>
      <c r="F32" t="s">
        <v>137</v>
      </c>
      <c r="G32" s="23" t="str">
        <f t="shared" si="0"/>
        <v>1107-Направлено на оплату расходов резидента, связанных с содержанием филиала (представительства) этого юридического лица – резидента, находящегося на территории иностранного государства</v>
      </c>
    </row>
    <row r="33" spans="1:7" x14ac:dyDescent="0.25">
      <c r="A33" s="1">
        <v>31</v>
      </c>
      <c r="B33" t="s">
        <v>201</v>
      </c>
      <c r="C33" t="b">
        <v>1</v>
      </c>
      <c r="D33">
        <v>17</v>
      </c>
      <c r="E33">
        <v>1106</v>
      </c>
      <c r="F33" t="s">
        <v>138</v>
      </c>
      <c r="G33" s="23" t="str">
        <f t="shared" si="0"/>
        <v>1106-Направлено на оплату расходов резидента, связанных с выполнением работ, оказанием услуг (в том числе транспортных) на территории иностранного государства в период их выполнения (оказания)</v>
      </c>
    </row>
    <row r="34" spans="1:7" x14ac:dyDescent="0.25">
      <c r="A34" s="1">
        <v>32</v>
      </c>
      <c r="B34" t="s">
        <v>201</v>
      </c>
      <c r="C34" t="b">
        <v>1</v>
      </c>
      <c r="D34">
        <v>16</v>
      </c>
      <c r="E34">
        <v>1105</v>
      </c>
      <c r="F34" t="s">
        <v>139</v>
      </c>
      <c r="G34" s="23" t="str">
        <f t="shared" si="0"/>
        <v>1105-Направлено на уплату налогов (сборов), иных обязательных платежей в бюджет согласно законодательству иностранного государства</v>
      </c>
    </row>
    <row r="35" spans="1:7" x14ac:dyDescent="0.25">
      <c r="A35" s="1">
        <v>33</v>
      </c>
      <c r="B35" t="s">
        <v>202</v>
      </c>
      <c r="C35" t="b">
        <v>1</v>
      </c>
      <c r="D35">
        <v>15</v>
      </c>
      <c r="E35">
        <v>1102</v>
      </c>
      <c r="F35" t="s">
        <v>140</v>
      </c>
      <c r="G35" s="23" t="str">
        <f t="shared" si="0"/>
        <v>1102-Уступлено иному резиденту право требования к нерезиденту</v>
      </c>
    </row>
    <row r="36" spans="1:7" x14ac:dyDescent="0.25">
      <c r="A36" s="1">
        <v>34</v>
      </c>
      <c r="B36" t="s">
        <v>203</v>
      </c>
      <c r="C36" t="b">
        <v>1</v>
      </c>
      <c r="D36">
        <v>14</v>
      </c>
      <c r="E36">
        <v>1101</v>
      </c>
      <c r="F36" t="s">
        <v>141</v>
      </c>
      <c r="G36" s="23" t="str">
        <f t="shared" si="0"/>
        <v>1101-Переведен долг иному резиденту</v>
      </c>
    </row>
    <row r="37" spans="1:7" x14ac:dyDescent="0.25">
      <c r="A37" s="1">
        <v>35</v>
      </c>
      <c r="B37" t="s">
        <v>204</v>
      </c>
      <c r="C37" t="b">
        <v>1</v>
      </c>
      <c r="D37">
        <v>13</v>
      </c>
      <c r="E37">
        <v>1000</v>
      </c>
      <c r="F37" t="s">
        <v>142</v>
      </c>
      <c r="G37" s="23" t="str">
        <f t="shared" si="0"/>
        <v>1000-Резидентом продано нерезиденту имущество, относимое в соответствии с законодательством к недвижимому имуществу</v>
      </c>
    </row>
    <row r="38" spans="1:7" x14ac:dyDescent="0.25">
      <c r="A38" s="1">
        <v>36</v>
      </c>
      <c r="B38" t="s">
        <v>205</v>
      </c>
      <c r="C38" t="b">
        <v>1</v>
      </c>
      <c r="D38">
        <v>12</v>
      </c>
      <c r="E38">
        <v>900</v>
      </c>
      <c r="F38" t="s">
        <v>143</v>
      </c>
      <c r="G38" s="23" t="str">
        <f t="shared" si="0"/>
        <v>900-Резидентом приобретено у нерезидента имущество, относимое в соответствии с законодательством к недвижимому имуществу</v>
      </c>
    </row>
    <row r="39" spans="1:7" x14ac:dyDescent="0.25">
      <c r="A39" s="1">
        <v>37</v>
      </c>
      <c r="B39" t="s">
        <v>206</v>
      </c>
      <c r="C39" t="b">
        <v>1</v>
      </c>
      <c r="D39">
        <v>11</v>
      </c>
      <c r="E39">
        <v>800</v>
      </c>
      <c r="F39" t="s">
        <v>144</v>
      </c>
      <c r="G39" s="23" t="str">
        <f t="shared" si="0"/>
        <v>800-Резидентом проданы нерезиденту ценные бумаги</v>
      </c>
    </row>
    <row r="40" spans="1:7" x14ac:dyDescent="0.25">
      <c r="A40" s="1">
        <v>38</v>
      </c>
      <c r="B40" t="s">
        <v>207</v>
      </c>
      <c r="C40" t="b">
        <v>1</v>
      </c>
      <c r="D40">
        <v>10</v>
      </c>
      <c r="E40">
        <v>700</v>
      </c>
      <c r="F40" t="s">
        <v>145</v>
      </c>
      <c r="G40" s="23" t="str">
        <f t="shared" si="0"/>
        <v>700-Резидентом приобретены у нерезидента ценные бумаги</v>
      </c>
    </row>
    <row r="41" spans="1:7" x14ac:dyDescent="0.25">
      <c r="A41" s="1">
        <v>39</v>
      </c>
      <c r="B41" t="s">
        <v>208</v>
      </c>
      <c r="C41" t="b">
        <v>1</v>
      </c>
      <c r="D41">
        <v>9</v>
      </c>
      <c r="E41">
        <v>600</v>
      </c>
      <c r="F41" t="s">
        <v>146</v>
      </c>
      <c r="G41" s="23" t="str">
        <f t="shared" si="0"/>
        <v>600-Резидентом выполнены для нерезидента работы, оказаны услуги</v>
      </c>
    </row>
    <row r="42" spans="1:7" x14ac:dyDescent="0.25">
      <c r="A42" s="1">
        <v>40</v>
      </c>
      <c r="B42" t="s">
        <v>208</v>
      </c>
      <c r="C42" t="b">
        <v>1</v>
      </c>
      <c r="D42">
        <v>8</v>
      </c>
      <c r="E42">
        <v>500</v>
      </c>
      <c r="F42" t="s">
        <v>147</v>
      </c>
      <c r="G42" s="23" t="str">
        <f t="shared" si="0"/>
        <v>500-Нерезидентом выполнены для резидента работы, оказаны услуги</v>
      </c>
    </row>
    <row r="43" spans="1:7" x14ac:dyDescent="0.25">
      <c r="A43" s="1">
        <v>41</v>
      </c>
      <c r="B43" t="s">
        <v>209</v>
      </c>
      <c r="C43" t="b">
        <v>1</v>
      </c>
      <c r="D43">
        <v>7</v>
      </c>
      <c r="E43">
        <v>400</v>
      </c>
      <c r="F43" t="s">
        <v>148</v>
      </c>
      <c r="G43" s="23" t="str">
        <f t="shared" si="0"/>
        <v>400-Резидентом передана нерезиденту нераскрытая информация, исключительные права на объекты интеллектуальной собственности, имущественные права</v>
      </c>
    </row>
    <row r="44" spans="1:7" x14ac:dyDescent="0.25">
      <c r="A44" s="1">
        <v>42</v>
      </c>
      <c r="B44" t="s">
        <v>210</v>
      </c>
      <c r="C44" t="b">
        <v>1</v>
      </c>
      <c r="D44">
        <v>6</v>
      </c>
      <c r="E44">
        <v>300</v>
      </c>
      <c r="F44" t="s">
        <v>149</v>
      </c>
      <c r="G44" s="23" t="str">
        <f t="shared" si="0"/>
        <v>300-Резидентом получена от нерезидента нераскрытая информация, исключительные права на объекты интеллектуальной собственности, имущественные права</v>
      </c>
    </row>
    <row r="45" spans="1:7" x14ac:dyDescent="0.25">
      <c r="A45" s="1">
        <v>43</v>
      </c>
      <c r="B45" t="s">
        <v>211</v>
      </c>
      <c r="C45" t="b">
        <v>1</v>
      </c>
      <c r="D45">
        <v>5</v>
      </c>
      <c r="E45">
        <v>202</v>
      </c>
      <c r="F45" t="s">
        <v>150</v>
      </c>
      <c r="G45" s="23" t="str">
        <f t="shared" si="0"/>
        <v>202-Резидентом - физическим лицом по валютному договору получены денежные средства на счет, открытый в банке Республики Беларусь</v>
      </c>
    </row>
    <row r="46" spans="1:7" x14ac:dyDescent="0.25">
      <c r="A46" s="1">
        <v>44</v>
      </c>
      <c r="B46" t="s">
        <v>212</v>
      </c>
      <c r="C46" t="b">
        <v>1</v>
      </c>
      <c r="D46">
        <v>4</v>
      </c>
      <c r="E46">
        <v>201</v>
      </c>
      <c r="F46" t="s">
        <v>151</v>
      </c>
      <c r="G46" s="23" t="str">
        <f t="shared" si="0"/>
        <v>201-Резидентом - физическим лицом по валютному договору получены денежные средства от нерезидента в наличной форме</v>
      </c>
    </row>
    <row r="47" spans="1:7" x14ac:dyDescent="0.25">
      <c r="A47" s="1">
        <v>45</v>
      </c>
      <c r="B47" t="s">
        <v>213</v>
      </c>
      <c r="C47" t="b">
        <v>1</v>
      </c>
      <c r="D47">
        <v>3</v>
      </c>
      <c r="E47">
        <v>200</v>
      </c>
      <c r="F47" t="s">
        <v>152</v>
      </c>
      <c r="G47" s="23" t="str">
        <f t="shared" si="0"/>
        <v>200-Резидентом по валютному договору получены денежные средства на счет в иностранном банке</v>
      </c>
    </row>
    <row r="48" spans="1:7" x14ac:dyDescent="0.25">
      <c r="A48" s="1">
        <v>46</v>
      </c>
      <c r="B48" t="s">
        <v>214</v>
      </c>
      <c r="C48" t="b">
        <v>1</v>
      </c>
      <c r="D48">
        <v>2</v>
      </c>
      <c r="E48">
        <v>101</v>
      </c>
      <c r="F48" t="s">
        <v>153</v>
      </c>
      <c r="G48" s="23" t="str">
        <f t="shared" si="0"/>
        <v>101-Резидентом - физическим лицом по валютному договору переданы нерезиденту денежные средства в наличной форме</v>
      </c>
    </row>
    <row r="49" spans="1:7" x14ac:dyDescent="0.25">
      <c r="A49" s="1">
        <v>47</v>
      </c>
      <c r="B49" t="s">
        <v>215</v>
      </c>
      <c r="C49" t="b">
        <v>1</v>
      </c>
      <c r="D49">
        <v>1</v>
      </c>
      <c r="E49">
        <v>100</v>
      </c>
      <c r="F49" t="s">
        <v>154</v>
      </c>
      <c r="G49" s="23" t="str">
        <f t="shared" si="0"/>
        <v>100-Резидентом по валютному договору перечислены денежные средства со счета в иностранном банке</v>
      </c>
    </row>
  </sheetData>
  <sheetProtection password="E24B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E4" workbookViewId="0">
      <selection sqref="A1:D1048576"/>
    </sheetView>
  </sheetViews>
  <sheetFormatPr defaultRowHeight="15" x14ac:dyDescent="0.25"/>
  <cols>
    <col min="1" max="3" width="0" hidden="1" customWidth="1"/>
    <col min="4" max="4" width="14.5703125" hidden="1" customWidth="1"/>
  </cols>
  <sheetData>
    <row r="1" spans="1:5" x14ac:dyDescent="0.25">
      <c r="B1" s="1" t="s">
        <v>35</v>
      </c>
      <c r="C1" s="1" t="s">
        <v>36</v>
      </c>
      <c r="D1" s="1" t="s">
        <v>107</v>
      </c>
      <c r="E1" s="1" t="s">
        <v>38</v>
      </c>
    </row>
    <row r="2" spans="1:5" x14ac:dyDescent="0.25">
      <c r="A2" s="1">
        <v>0</v>
      </c>
      <c r="B2" t="b">
        <v>1</v>
      </c>
      <c r="C2">
        <v>27</v>
      </c>
      <c r="D2" s="13">
        <v>1618393584498</v>
      </c>
      <c r="E2" t="s">
        <v>155</v>
      </c>
    </row>
    <row r="3" spans="1:5" x14ac:dyDescent="0.25">
      <c r="A3" s="1">
        <v>1</v>
      </c>
      <c r="B3" t="b">
        <v>1</v>
      </c>
      <c r="C3">
        <v>26</v>
      </c>
      <c r="D3" s="13">
        <v>1618393584498</v>
      </c>
      <c r="E3" t="s">
        <v>156</v>
      </c>
    </row>
    <row r="4" spans="1:5" x14ac:dyDescent="0.25">
      <c r="A4" s="1">
        <v>2</v>
      </c>
      <c r="B4" t="b">
        <v>1</v>
      </c>
      <c r="C4">
        <v>25</v>
      </c>
      <c r="D4" s="13">
        <v>1618393584497</v>
      </c>
      <c r="E4" t="s">
        <v>157</v>
      </c>
    </row>
    <row r="5" spans="1:5" x14ac:dyDescent="0.25">
      <c r="A5" s="1">
        <v>3</v>
      </c>
      <c r="B5" t="b">
        <v>1</v>
      </c>
      <c r="C5">
        <v>24</v>
      </c>
      <c r="D5" s="13">
        <v>1618393584497</v>
      </c>
      <c r="E5" t="s">
        <v>158</v>
      </c>
    </row>
    <row r="6" spans="1:5" x14ac:dyDescent="0.25">
      <c r="A6" s="1">
        <v>4</v>
      </c>
      <c r="B6" t="b">
        <v>1</v>
      </c>
      <c r="C6">
        <v>23</v>
      </c>
      <c r="D6" s="13">
        <v>1618393584497</v>
      </c>
      <c r="E6" t="s">
        <v>159</v>
      </c>
    </row>
    <row r="7" spans="1:5" x14ac:dyDescent="0.25">
      <c r="A7" s="1">
        <v>5</v>
      </c>
      <c r="B7" t="b">
        <v>1</v>
      </c>
      <c r="C7">
        <v>22</v>
      </c>
      <c r="D7" s="13">
        <v>1618393584496</v>
      </c>
      <c r="E7" t="s">
        <v>160</v>
      </c>
    </row>
    <row r="8" spans="1:5" x14ac:dyDescent="0.25">
      <c r="A8" s="1">
        <v>6</v>
      </c>
      <c r="B8" t="b">
        <v>1</v>
      </c>
      <c r="C8">
        <v>21</v>
      </c>
      <c r="D8" s="13">
        <v>1618393584496</v>
      </c>
      <c r="E8" t="s">
        <v>161</v>
      </c>
    </row>
    <row r="9" spans="1:5" x14ac:dyDescent="0.25">
      <c r="A9" s="1">
        <v>7</v>
      </c>
      <c r="B9" t="b">
        <v>1</v>
      </c>
      <c r="C9">
        <v>20</v>
      </c>
      <c r="D9" s="13">
        <v>1618393584496</v>
      </c>
      <c r="E9" t="s">
        <v>162</v>
      </c>
    </row>
    <row r="10" spans="1:5" x14ac:dyDescent="0.25">
      <c r="A10" s="1">
        <v>8</v>
      </c>
      <c r="B10" t="b">
        <v>1</v>
      </c>
      <c r="C10">
        <v>19</v>
      </c>
      <c r="D10" s="13">
        <v>1618393584495</v>
      </c>
      <c r="E10" t="s">
        <v>163</v>
      </c>
    </row>
    <row r="11" spans="1:5" x14ac:dyDescent="0.25">
      <c r="A11" s="1">
        <v>9</v>
      </c>
      <c r="B11" t="b">
        <v>1</v>
      </c>
      <c r="C11">
        <v>18</v>
      </c>
      <c r="D11" s="13">
        <v>1618393584495</v>
      </c>
      <c r="E11" t="s">
        <v>164</v>
      </c>
    </row>
    <row r="12" spans="1:5" x14ac:dyDescent="0.25">
      <c r="A12" s="1">
        <v>10</v>
      </c>
      <c r="B12" t="b">
        <v>1</v>
      </c>
      <c r="C12">
        <v>17</v>
      </c>
      <c r="D12" s="13">
        <v>1618393584495</v>
      </c>
      <c r="E12" t="s">
        <v>165</v>
      </c>
    </row>
    <row r="13" spans="1:5" x14ac:dyDescent="0.25">
      <c r="A13" s="1">
        <v>11</v>
      </c>
      <c r="B13" t="b">
        <v>1</v>
      </c>
      <c r="C13">
        <v>16</v>
      </c>
      <c r="D13" s="13">
        <v>1618393584494</v>
      </c>
      <c r="E13" t="s">
        <v>166</v>
      </c>
    </row>
    <row r="14" spans="1:5" x14ac:dyDescent="0.25">
      <c r="A14" s="1">
        <v>12</v>
      </c>
      <c r="B14" t="b">
        <v>1</v>
      </c>
      <c r="C14">
        <v>15</v>
      </c>
      <c r="D14" s="13">
        <v>1618393584494</v>
      </c>
      <c r="E14" t="s">
        <v>167</v>
      </c>
    </row>
    <row r="15" spans="1:5" x14ac:dyDescent="0.25">
      <c r="A15" s="1">
        <v>13</v>
      </c>
      <c r="B15" t="b">
        <v>1</v>
      </c>
      <c r="C15">
        <v>14</v>
      </c>
      <c r="D15" s="13">
        <v>1618393584494</v>
      </c>
      <c r="E15" t="s">
        <v>168</v>
      </c>
    </row>
    <row r="16" spans="1:5" x14ac:dyDescent="0.25">
      <c r="A16" s="1">
        <v>14</v>
      </c>
      <c r="B16" t="b">
        <v>1</v>
      </c>
      <c r="C16">
        <v>13</v>
      </c>
      <c r="D16" s="13">
        <v>1618393584493</v>
      </c>
      <c r="E16" t="s">
        <v>169</v>
      </c>
    </row>
    <row r="17" spans="1:5" x14ac:dyDescent="0.25">
      <c r="A17" s="1">
        <v>15</v>
      </c>
      <c r="B17" t="b">
        <v>1</v>
      </c>
      <c r="C17">
        <v>12</v>
      </c>
      <c r="D17" s="13">
        <v>1618393584493</v>
      </c>
      <c r="E17" t="s">
        <v>170</v>
      </c>
    </row>
    <row r="18" spans="1:5" x14ac:dyDescent="0.25">
      <c r="A18" s="1">
        <v>16</v>
      </c>
      <c r="B18" t="b">
        <v>1</v>
      </c>
      <c r="C18">
        <v>11</v>
      </c>
      <c r="D18" s="13">
        <v>1618393584493</v>
      </c>
      <c r="E18" t="s">
        <v>171</v>
      </c>
    </row>
    <row r="19" spans="1:5" x14ac:dyDescent="0.25">
      <c r="A19" s="1">
        <v>17</v>
      </c>
      <c r="B19" t="b">
        <v>1</v>
      </c>
      <c r="C19">
        <v>10</v>
      </c>
      <c r="D19" s="13">
        <v>1618393584492</v>
      </c>
      <c r="E19" t="s">
        <v>172</v>
      </c>
    </row>
    <row r="20" spans="1:5" x14ac:dyDescent="0.25">
      <c r="A20" s="1">
        <v>18</v>
      </c>
      <c r="B20" t="b">
        <v>1</v>
      </c>
      <c r="C20">
        <v>9</v>
      </c>
      <c r="D20" s="13">
        <v>1618393584492</v>
      </c>
      <c r="E20" t="s">
        <v>173</v>
      </c>
    </row>
    <row r="21" spans="1:5" x14ac:dyDescent="0.25">
      <c r="A21" s="1">
        <v>19</v>
      </c>
      <c r="B21" t="b">
        <v>1</v>
      </c>
      <c r="C21">
        <v>8</v>
      </c>
      <c r="D21" s="13">
        <v>1618393584492</v>
      </c>
      <c r="E21" t="s">
        <v>174</v>
      </c>
    </row>
    <row r="22" spans="1:5" x14ac:dyDescent="0.25">
      <c r="A22" s="1">
        <v>20</v>
      </c>
      <c r="B22" t="b">
        <v>1</v>
      </c>
      <c r="C22">
        <v>7</v>
      </c>
      <c r="D22" s="13">
        <v>1618393584491</v>
      </c>
      <c r="E22" t="s">
        <v>175</v>
      </c>
    </row>
    <row r="23" spans="1:5" x14ac:dyDescent="0.25">
      <c r="A23" s="1">
        <v>21</v>
      </c>
      <c r="B23" t="b">
        <v>1</v>
      </c>
      <c r="C23">
        <v>6</v>
      </c>
      <c r="D23" s="13">
        <v>1618393584491</v>
      </c>
      <c r="E23" t="s">
        <v>176</v>
      </c>
    </row>
    <row r="24" spans="1:5" x14ac:dyDescent="0.25">
      <c r="A24" s="1">
        <v>22</v>
      </c>
      <c r="B24" t="b">
        <v>1</v>
      </c>
      <c r="C24">
        <v>5</v>
      </c>
      <c r="D24" s="13">
        <v>1618393584491</v>
      </c>
      <c r="E24" t="s">
        <v>177</v>
      </c>
    </row>
    <row r="25" spans="1:5" x14ac:dyDescent="0.25">
      <c r="A25" s="1">
        <v>23</v>
      </c>
      <c r="B25" t="b">
        <v>1</v>
      </c>
      <c r="C25">
        <v>4</v>
      </c>
      <c r="D25" s="13">
        <v>1618393584490</v>
      </c>
      <c r="E25" t="s">
        <v>178</v>
      </c>
    </row>
    <row r="26" spans="1:5" x14ac:dyDescent="0.25">
      <c r="A26" s="1">
        <v>24</v>
      </c>
      <c r="B26" t="b">
        <v>1</v>
      </c>
      <c r="C26">
        <v>3</v>
      </c>
      <c r="D26" s="13">
        <v>1618393584490</v>
      </c>
      <c r="E26" t="s">
        <v>179</v>
      </c>
    </row>
    <row r="27" spans="1:5" x14ac:dyDescent="0.25">
      <c r="A27" s="1">
        <v>25</v>
      </c>
      <c r="B27" t="b">
        <v>1</v>
      </c>
      <c r="C27">
        <v>2</v>
      </c>
      <c r="D27" s="13">
        <v>1618393584490</v>
      </c>
      <c r="E27" t="s">
        <v>180</v>
      </c>
    </row>
    <row r="28" spans="1:5" x14ac:dyDescent="0.25">
      <c r="A28" s="1">
        <v>26</v>
      </c>
      <c r="B28" t="b">
        <v>1</v>
      </c>
      <c r="C28">
        <v>1</v>
      </c>
      <c r="D28" s="13">
        <v>1618393584482</v>
      </c>
      <c r="E28" t="s">
        <v>181</v>
      </c>
    </row>
  </sheetData>
  <sheetProtection password="E24B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C1" workbookViewId="0">
      <selection sqref="A1:B1048576"/>
    </sheetView>
  </sheetViews>
  <sheetFormatPr defaultRowHeight="15" x14ac:dyDescent="0.25"/>
  <cols>
    <col min="1" max="1" width="9.140625" hidden="1" customWidth="1"/>
    <col min="2" max="2" width="53.85546875" style="10" hidden="1" customWidth="1"/>
  </cols>
  <sheetData>
    <row r="1" spans="1:3" ht="75" x14ac:dyDescent="0.25">
      <c r="A1" s="8">
        <v>1</v>
      </c>
      <c r="B1" s="4" t="s">
        <v>186</v>
      </c>
      <c r="C1" s="23" t="str">
        <f>A1&amp;" - "&amp;B1</f>
        <v>1 - при реорганизации белорусского субъекта хозяйствования (слияние, присоединение и т.п.) и необходимости дальнейшего исполнении обязательств по зарегистрированному валютному договору новым резидентом/нерезидентом;</v>
      </c>
    </row>
    <row r="2" spans="1:3" ht="45" x14ac:dyDescent="0.25">
      <c r="A2" s="8">
        <v>2</v>
      </c>
      <c r="B2" s="4" t="s">
        <v>187</v>
      </c>
      <c r="C2" s="23" t="str">
        <f t="shared" ref="C2:C4" si="0">A2&amp;" - "&amp;B2</f>
        <v>2 - осуществления валютных операций резидентом в адрес нерезидента по договорам поручительства, гарантии;</v>
      </c>
    </row>
    <row r="3" spans="1:3" ht="45" x14ac:dyDescent="0.25">
      <c r="A3" s="8">
        <v>3</v>
      </c>
      <c r="B3" s="4" t="s">
        <v>188</v>
      </c>
      <c r="C3" s="23" t="str">
        <f t="shared" si="0"/>
        <v>3 - исполнение обязательств по валютному договору новым резидентом/нерезидентом в случае заключения договора уступки права требования, перевода долга;</v>
      </c>
    </row>
    <row r="4" spans="1:3" ht="60" x14ac:dyDescent="0.25">
      <c r="A4" s="8">
        <v>4</v>
      </c>
      <c r="B4" s="4" t="s">
        <v>247</v>
      </c>
      <c r="C4" s="23" t="str">
        <f t="shared" si="0"/>
        <v>4 - осуществления валютных операций по договорам, которые ранее были зарегистрированы в банках и на текущий момент обязательства по нему в полном объеме не исполнены.</v>
      </c>
    </row>
  </sheetData>
  <sheetProtection password="E24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Заявление на изменение</vt:lpstr>
      <vt:lpstr>Спр. Типы и подтипы</vt:lpstr>
      <vt:lpstr>Спр. Условия расчетов</vt:lpstr>
      <vt:lpstr>Спр. Основания исп обяз</vt:lpstr>
      <vt:lpstr>Спр. Статусы контрагента</vt:lpstr>
      <vt:lpstr>Спр. Признак РН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2021-07-02T05:32:04Z</dcterms:modified>
</cp:coreProperties>
</file>